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S:\COMUN\ORDENES\2026\INTPRM\1 TRAMITACIÓN CONVOCATORIA\2. FORMULARIOS\2026\"/>
    </mc:Choice>
  </mc:AlternateContent>
  <xr:revisionPtr revIDLastSave="0" documentId="13_ncr:1_{93EFB992-243C-4E7F-9755-7A3D898241E0}" xr6:coauthVersionLast="47" xr6:coauthVersionMax="47" xr10:uidLastSave="{00000000-0000-0000-0000-000000000000}"/>
  <bookViews>
    <workbookView xWindow="28680" yWindow="-120" windowWidth="24240" windowHeight="13020" activeTab="1" xr2:uid="{00000000-000D-0000-FFFF-FFFF00000000}"/>
  </bookViews>
  <sheets>
    <sheet name="DADES_EMPRESA" sheetId="1" r:id="rId1"/>
    <sheet name="RESUM" sheetId="2" r:id="rId2"/>
    <sheet name="1_FIRES_INTERNACIONALS" sheetId="3" r:id="rId3"/>
    <sheet name="2_ALLOTJAMENT_DESPLAÇ_PROVES" sheetId="4" r:id="rId4"/>
    <sheet name="3_PLA_MQ_INT" sheetId="5" r:id="rId5"/>
    <sheet name="4_REGISTRE_DE_MARCA" sheetId="6" r:id="rId6"/>
    <sheet name="5_CERTIFICACIÓ_PRODUCTES" sheetId="7" r:id="rId7"/>
    <sheet name="6_CONTRACT_PROF" sheetId="8" r:id="rId8"/>
    <sheet name="7_CONSULTORIA ESTRATÈGICA" sheetId="9" r:id="rId9"/>
    <sheet name="8_TRÀMITS EEUU" sheetId="10" r:id="rId10"/>
    <sheet name="9_IRAN" sheetId="11" r:id="rId11"/>
    <sheet name="10_ALTRES " sheetId="12" r:id="rId12"/>
  </sheet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1" i="3" l="1"/>
  <c r="G51" i="3"/>
  <c r="J39" i="3"/>
  <c r="H39" i="3"/>
  <c r="G39" i="3"/>
  <c r="H18" i="2" l="1"/>
  <c r="F18" i="2"/>
  <c r="I13" i="11"/>
  <c r="F13" i="11"/>
  <c r="J13" i="12"/>
  <c r="H19" i="2" s="1"/>
  <c r="G13" i="12"/>
  <c r="F19" i="2" s="1"/>
  <c r="J13" i="9"/>
  <c r="H16" i="2" s="1"/>
  <c r="H13" i="12" l="1"/>
  <c r="A2" i="12"/>
  <c r="G13" i="11"/>
  <c r="A2" i="11"/>
  <c r="I13" i="10"/>
  <c r="G13" i="10"/>
  <c r="F13" i="10"/>
  <c r="F17" i="2" s="1"/>
  <c r="A2" i="10"/>
  <c r="H13" i="9"/>
  <c r="G13" i="9"/>
  <c r="F16" i="2" s="1"/>
  <c r="A2" i="9"/>
  <c r="H47" i="8"/>
  <c r="F47" i="8"/>
  <c r="E47" i="8"/>
  <c r="H33" i="8"/>
  <c r="F33" i="8"/>
  <c r="E33" i="8"/>
  <c r="H19" i="8"/>
  <c r="F19" i="8"/>
  <c r="E19" i="8"/>
  <c r="A2" i="8"/>
  <c r="J14" i="7"/>
  <c r="H14" i="2" s="1"/>
  <c r="H14" i="7"/>
  <c r="G14" i="7"/>
  <c r="F14" i="2" s="1"/>
  <c r="A2" i="7"/>
  <c r="J14" i="6"/>
  <c r="H13" i="2" s="1"/>
  <c r="H14" i="6"/>
  <c r="G14" i="6"/>
  <c r="F13" i="2" s="1"/>
  <c r="A2" i="6"/>
  <c r="K25" i="5"/>
  <c r="I25" i="5"/>
  <c r="H25" i="5"/>
  <c r="K14" i="5"/>
  <c r="K26" i="5" s="1"/>
  <c r="H12" i="2" s="1"/>
  <c r="I14" i="5"/>
  <c r="H14" i="5"/>
  <c r="H26" i="5" s="1"/>
  <c r="F12" i="2" s="1"/>
  <c r="A2" i="5"/>
  <c r="O17" i="4"/>
  <c r="H11" i="2" s="1"/>
  <c r="M17" i="4"/>
  <c r="L17" i="4"/>
  <c r="F11" i="2" s="1"/>
  <c r="A2" i="4"/>
  <c r="J50" i="3"/>
  <c r="H50" i="3"/>
  <c r="G50" i="3"/>
  <c r="J27" i="3"/>
  <c r="H27" i="3"/>
  <c r="G27" i="3"/>
  <c r="J14" i="3"/>
  <c r="H14" i="3"/>
  <c r="G14" i="3"/>
  <c r="A2" i="3"/>
  <c r="H17" i="2"/>
  <c r="A4" i="2"/>
  <c r="H10" i="2" l="1"/>
  <c r="H20" i="2" s="1"/>
  <c r="H48" i="8"/>
  <c r="H15" i="2" s="1"/>
  <c r="E48" i="8"/>
  <c r="F15" i="2" s="1"/>
  <c r="F10" i="2"/>
  <c r="F20" i="2" s="1"/>
</calcChain>
</file>

<file path=xl/sharedStrings.xml><?xml version="1.0" encoding="utf-8"?>
<sst xmlns="http://schemas.openxmlformats.org/spreadsheetml/2006/main" count="277" uniqueCount="114">
  <si>
    <t>LIST OF EXPENSES FOR THE SUPPORTING ACCOUNT</t>
  </si>
  <si>
    <t>AID TO BOOST THE INTERNATIONALISATION OF EXPORTING COMPANIES IN THE VALENCIAN COMMUNITY 2026</t>
  </si>
  <si>
    <t xml:space="preserve">APPLICANT COMPANY / APPLICANT COMPANY: </t>
  </si>
  <si>
    <t>COMPANY TAX ID:</t>
  </si>
  <si>
    <t>DETAILS OF THE PERSON DECLARING UNDER THEIR RESPONSIBILITY AND IN THEIR CAPACITY</t>
  </si>
  <si>
    <t>FIRST AND LAST NAME:</t>
  </si>
  <si>
    <t>POSITION:</t>
  </si>
  <si>
    <t>TAX ID:</t>
  </si>
  <si>
    <t xml:space="preserve">The data entered in the Applicant Company field will be transferred to the other sheets.
The data entered in the Applicant Company field will be transferred to the other sheets</t>
  </si>
  <si>
    <t>The SUMMARY sheet contains the totals of the Amount excluding VAT fields and is protected, so it cannot be modified. The total amounts on the SUMMARY sheet must match those shown in the Project Implementation annex.</t>
  </si>
  <si>
    <t xml:space="preserve">If more invoices need to be added to the different action pages, new rows must be inserted in the corresponding actions. Under no circumstances should new sheets be inserted
If more invoices need to be added to the different action pages, new rows must be inserted in the corresponding actions. Under no circumstances should new sheets be inserted.</t>
  </si>
  <si>
    <t xml:space="preserve">Only one Excel file per application will be accepted
Only one Excel file per application will be accepted.</t>
  </si>
  <si>
    <t xml:space="preserve">In accordance with European and Spanish regulations on the protection of personal data, the data you provide will be processed by this Department, as the controller and in the exercise of the powers entrusted to it, for the purpose of managing the grant application submitted, in accordance with the provisions established in the processing activity called "GRANTS OR FINANCIAL AID". You may exercise your rights of access, rectification, erasure and portability of your personal data, restriction of and objection to processing, through the online procedure or by submitting a written request to the incoming register of this Department. You may also, where applicable, lodge a complaint with the data protection supervisory authority, especially when you have not received a response or the response has not been satisfactory in the exercise of your rights: https:/www.aepd.es </t>
  </si>
  <si>
    <t xml:space="preserve">More information on data processing at: http://cindi.gva.es/va/proteccion-datos </t>
  </si>
  <si>
    <t xml:space="preserve">In accordance with European and Spanish regulations on the protection of personal data, the data you provide will be processed by this Department, as the controller and in the exercise of the powers entrusted to it, for the purpose of managing the grant application submitted by you, in accordance with the provisions established in the processing activity called "GRANTS OR FINANCIAL AID". You may exercise your rights of access, rectification, erasure and portability of your personal data, restriction of and objection to processing through the online procedure or by submitting a written request to the incoming register of this Department. You may also, where applicable, lodge a complaint with the data protection supervisory authority, especially when you have not received a response or the response has not been satisfactory in the exercise of your rights: https:/www.aepd.es </t>
  </si>
  <si>
    <t xml:space="preserve">More information on data processing at: http://cindi.gva.es/es/proteccion-datos </t>
  </si>
  <si>
    <t>LIST OF EXPENSES IN THE SUPPORTING ACCOUNT</t>
  </si>
  <si>
    <t>LIST OF EXPENSES FOR THE SUPPORTING ACCOUNT</t>
  </si>
  <si>
    <t>AID TO BOOST THE INTERNATIONALISATION OF EXPORTING COMPANIES IN THE VALENCIAN COMMUNITY 2026</t>
  </si>
  <si>
    <t>SUMMARY OF ELIGIBLE EXPENSES (1)</t>
  </si>
  <si>
    <t>TOTAL AMOUNT EXCLUDING VAT (€)</t>
  </si>
  <si>
    <t xml:space="preserve">Space reserved for the                                 SUBDG INTERNATIONALISATION
Space reserved for the                           SUBDG INTERNATIONALISATION</t>
  </si>
  <si>
    <t>1. PARTICIPATION IN INTERNATIONAL TRADE FAIRS</t>
  </si>
  <si>
    <t xml:space="preserve">2. ACCOMMODATION AND TRAVEL EXPENSES</t>
  </si>
  <si>
    <t>3. INTERNATIONAL MARKETING PLAN</t>
  </si>
  <si>
    <t xml:space="preserve">4. TRADEMARK REGISTRATION 
4. TRADEMARK REGISTRATION</t>
  </si>
  <si>
    <t>5. CERTIFICATION, APPROVAL AND REGISTRATION</t>
  </si>
  <si>
    <t>6. NEW HIRING OF QUALIFIED PERSONNEL TO IMPLEMENT THE COMPANY'S INTERNATIONALISATION PLAN</t>
  </si>
  <si>
    <t>7. STRATEGIC CONSULTING EXPENSES</t>
  </si>
  <si>
    <t>8. EXPENSES FOR MANAGING LEGAL OR ADMINISTRATIVE PROCEDURES BEFORE US AUTHORITIES</t>
  </si>
  <si>
    <t>TOTAL (€)</t>
  </si>
  <si>
    <t>(1) The data declared in this summary must match those declared in the Action Project</t>
  </si>
  <si>
    <t>(1) The data declared in this summary must match those declared in the Action Project</t>
  </si>
  <si>
    <t>AID TO BOOST THE INTERNATIONALISATION OF EXPORTING COMPANIES IN THE VALENCIAN COMMUNITY 2026</t>
  </si>
  <si>
    <t xml:space="preserve">Companies affected by DANA 24 that were beneficiaries of the INTDAN 2025 call and/or apply for aid under the INTDAN 2026 call may NOT apply for aid through this call </t>
  </si>
  <si>
    <t xml:space="preserve">1.1 PARTICIPATION, AS A GROUP OR INDIVIDUALLY, IN INTERNATIONAL TRADE FAIRS IN SPAIN.
(Recognised by the Secretariat of State for Trade of the Ministry of Industry, Trade and Tourism.  https://comercio.gob.es/es-es/ayudas-premios/Paginas/Reconocimiento-Internacional-de-Ferias.aspx
1.1 PARTICIPATION, AS A GROUP OR INDIVIDUALLY, IN INTERNATIONAL TRADE FAIRS IN SPAIN.
(Recognised by the Secretariat of State for Trade of the Ministry of Industry, Trade and Tourism. https://comercio.gob.es/es-es/ayudas-premios/Paginas/Reconocimiento-Internacional-de-Ferias.aspx</t>
  </si>
  <si>
    <t xml:space="preserve">Space reserved for the                                 SUBDG INTERNATIONALISATION
Space reserved for the                           SUBDG INTERNATIONALISATION</t>
  </si>
  <si>
    <t>NOTES</t>
  </si>
  <si>
    <t>FAIR/TRADE FAIR</t>
  </si>
  <si>
    <t>CONCEPT</t>
  </si>
  <si>
    <t>SUPPLIER</t>
  </si>
  <si>
    <t xml:space="preserve">ISSUE DATE</t>
  </si>
  <si>
    <t xml:space="preserve">PAYMENT DATE 
PAYMENT DATE</t>
  </si>
  <si>
    <t xml:space="preserve">AMOUNT EXCLUDING VAT (€)
AMOUNT
VAT EXCLUDED (€)</t>
  </si>
  <si>
    <t xml:space="preserve">AMOUNT INCLUDING VAT (€)
AMOUNT
VAT INCLUDED (€)</t>
  </si>
  <si>
    <t>1.2 PARTICIPATION, AS A GROUP OR INDIVIDUALLY, IN INTERNATIONAL TRADE FAIRS IN THE EUROPEAN UNION.</t>
  </si>
  <si>
    <t>INVOICE NO. (OR OTHER DOCUMENT)(OR OTHER DOCUMENT)</t>
  </si>
  <si>
    <t>AMOUNT EXCLUDING VAT (€)</t>
  </si>
  <si>
    <t>AMOUNT INCLUDING VAT (€)</t>
  </si>
  <si>
    <t>AID TO BOOST THE INTERNATIONALISATION OF EXPORTING COMPANIES IN THE VALENCIAN COMMUNITY 2026</t>
  </si>
  <si>
    <t xml:space="preserve">2. ACCOMMODATION EXPENSES (LODGING ONLY), TRAVEL EXPENSES (PUBLIC TRANSPORT ONLY)
2. ACCOMMODATION EXPENSES (LODGING ONLY), TRAVEL (PUBLIC TRANSPORT ONLY)</t>
  </si>
  <si>
    <t>OBSERVATIONS     OBSERVATIONS</t>
  </si>
  <si>
    <t>FAIR, CONGRESS, MISSION, OTHER</t>
  </si>
  <si>
    <t xml:space="preserve">CONCEPT
CONCEPT</t>
  </si>
  <si>
    <t>PERSON TRAVELLING (FIRST AND LAST NAME)</t>
  </si>
  <si>
    <t>POSITION HELD IN THE COMPANY</t>
  </si>
  <si>
    <t xml:space="preserve">DESTINATION
DESTINATION</t>
  </si>
  <si>
    <t xml:space="preserve">DATES 
(START AND END)
DATES 
(START AND END)</t>
  </si>
  <si>
    <t xml:space="preserve">INVOICE NO.  
(OR OTHER DOCUMENT)
(OR OTHER DOCUMENT)</t>
  </si>
  <si>
    <t xml:space="preserve">AMOUNT
VAT EXCLUDED (€)
AMOUNT
VAT EXCLUDED (€)</t>
  </si>
  <si>
    <t xml:space="preserve">AMOUNT
VAT INCLUDED (€)
AMOUNT
VAT INCLUDED (€)</t>
  </si>
  <si>
    <t xml:space="preserve">Accommodation and travel expenses for attending the trade fairs referred to in the previous section, as well as showrooms, congresses or similar events, and trade missions organised by public bodies, public-private entities or business associations, provided that they take place outside Spain, shall be considered eligible for support. All accommodation and travel expenses within the framework of any activity promoted by Ivace Internacional shall be eligible. All these expenses must correspond to persons appearing in the deeds as partners or having an employment relationship with the applicant company. (Documentation proving this employment relationship must be submitted.) Expenses related to business or exploratory trips shall not be considered eligible for support.
Accommodation and travel expenses commenced before or on 31 May 2026 and ending before the deadline for submission of applications established in the ninth resolution clause shall be considered eligible for support, provided that these expenses have been paid by that date.
Accommodation and travel expenses for attending the trade fairs referred to in the previous section, as well as showrooms, congresses or similar events and trade missions organised by public bodies, public-private entities or business associations, provided that they take place outside Spain, shall be considered eligible for support. All accommodation and travel expenses within the framework of any activity promoted by Ivace Internacional shall be eligible. All these expenses must correspond to persons appearing in the deeds as partners or having an employment relationship with the applicant company (documentation proving this employment relationship must be submitted). Expenses related to business or exploratory trips shall not be considered eligible.
Accommodation and travel expenses commenced on 31 May 2026 and ending before the deadline for submission of applications established in the Ninth resolution clause shall be considered eligible for support, provided that these expenses have been paid by that date</t>
  </si>
  <si>
    <t>The LIST OF EXPENSES OF THE SUPPORTING ACCOUNT shall follow the order of this Excel sheet: all invoices shall be attached in a single PDF document, followed by proof of payment for each one.</t>
  </si>
  <si>
    <t>COUNTRY</t>
  </si>
  <si>
    <t>TOTAL (€) MAX. 20.000€</t>
  </si>
  <si>
    <t xml:space="preserve">TOTAL 3.1+3.2 (€) </t>
  </si>
  <si>
    <t xml:space="preserve">Advertising in foreign media
- Advertising in foreign media, both digital and print.
- CPC (cost per click) for international SEM advertising (Google AdWords, Yandex Direct, Baidu, Bing,etc.);
- CPC (cost per click) for advertising on social media and international portals: Facebook ADS, LinkedIn ADS, Twitter ADS, Youtube, Instagram, Tiktok, Pinterest ADS, Amazon, or CPC or CPM cost for rich media (banners, etc.) on international portals;
- Subscriptions to international directories.
- Advertising campaigns and content management in different languages intended for social media or online media, email marketing campaigns (MailChimp, Acumbamail...), SEO optimisation for other countries, and creation and management of social media profiles for other markets.
Advertising in foreign media
- Advertising in foreign media, both digital and print.
– CPC (cost per click) for international SEM advertising (Google AdWords, Yandex Direct, Baidu, Bing, etc.)
– CPC (cost per click) for advertising on social media and international portals: Facebook ADS, LinkedIn ADS, Twitter ADS, YouTube, Instagram, Tiktok, Pinterest ADS, Amazon, or CPC or CPM cost for rich media (banners, etc.) on international portals.
– Subscriptions to international directories
– Advertising campaigns and advertising content management in different languages intended for social media or online media, email marketing campaigns (MailChimp, Acumbamail…), SEO optimisation for other countries, and creation and management of social media profiles for other markets.</t>
  </si>
  <si>
    <t xml:space="preserve">Promotional material
Design, translation and printing, in both physical and digital formats.
The following shall not be considered eligible:
- Audiovisual production costs (photo sessions, staff required to create audiovisual content, models, locations, transport, per diems, travel, catering, etc.).
- Labels, stickers, product instructions, warranties, samples, books, price lists, displays, exhibition stands and product holders in all their forms.
- Business cards, merchandising and promotional gifts
- Packaging
- Transport of samples with no commercial value
Promotional material
Design, translation and printing, in both physical and digital formats.
The following expenses shall not be considered eligible:
- Audiovisual production costs (photo sessions, staff required to create audiovisual content, models, locations, transport, per diems, travel, catering, etc.).
- Labels, stickers, product instructions, warranties, samples, books, price lists, displays, exhibition stands and product holders in all their forms.
- Business cards, merchandising and promotional gifts
- Packaging
- Transport of samples with no commercial value</t>
  </si>
  <si>
    <t>4. PROFESSIONAL SERVICES RELATED TO TRADEMARK REGISTRATION AND MONITORING OR OTHER INDUSTRIAL PROPERTY SERVICES OUTSIDE SPAIN, EXCLUDING FEES</t>
  </si>
  <si>
    <t>CONCEPT (INDICATE COUNTRY)</t>
  </si>
  <si>
    <t>Professional services related to the trademark registration and monitoring process or other industrial property services outside Spain, excluding fees.</t>
  </si>
  <si>
    <t>AID TO BOOST THE INTERNATIONALISATION OF EXPORTING COMPANIES IN THE VALENCIAN COMMUNITY 2026</t>
  </si>
  <si>
    <t>5. PROFESSIONAL SERVICES RELATED TO CERTIFICATION, APPROVAL AND REGISTRATION</t>
  </si>
  <si>
    <t>Services related to the certification, approval and registration process necessary for the international marketing of products and services. Eligible expenses shall include those incurred by companies, including fees.</t>
  </si>
  <si>
    <t>6. EXPENSES FOR THE NEW HIRING OF QUALIFIED PERSONNEL TO IMPLEMENT THE COMPANY'S INTERNATIONALIZATION PLAN</t>
  </si>
  <si>
    <t>CONTRACT START DATE</t>
  </si>
  <si>
    <t>EMPLOYEE TAX ID</t>
  </si>
  <si>
    <t>SURNAME(S) AND FIRST NAME</t>
  </si>
  <si>
    <t xml:space="preserve">GROSS SALARY
GROSS SALARY (min. 25.000€)</t>
  </si>
  <si>
    <t xml:space="preserve">NET SALARY
NET SALARY</t>
  </si>
  <si>
    <t xml:space="preserve">First employee
a-First employee
a</t>
  </si>
  <si>
    <t>TOTAL (€) MAX. 40.000€ PER CONTRACT</t>
  </si>
  <si>
    <t xml:space="preserve">Second worker
a-Second worker
a</t>
  </si>
  <si>
    <t xml:space="preserve">Third worker
a-Third worker
a</t>
  </si>
  <si>
    <t xml:space="preserve">The following must be submitted:
– Employment contracts, from which their purpose is clearly derived, accompanied by:
– Payslips for the charged period, as well as proof of the transfer.
– The corresponding RLC and RNT, where applicable, detailing social security expenses, the contribution base, heading, type of contract, contribution rate and resulting contribution.
– Form 111 (Withholdings and payments on account of Personal Income Tax) for the period (monthly or quarterly), as proof of payment of the withholding made, where applicable.
– Form 190 (Annual summary of withholdings and payments on account), where applicable. This Form 190 must be provided within 1 month of its submission.
The following must be submitted:
– Employment contracts, from which their purpose is clearly derived, accompanied by:
– Payslips for the charged period, as well as proof of the transfer.
– The corresponding RLC and RNT, where applicable, detailing social security expenses, the contribution base, heading, type of contract, contribution rate and resulting contribution.
– Form 111 (Withholdings and payments on account of Personal Income Tax) for the period (monthly or quarterly), as proof of payment of the withholding made, where applicable.
– Form 190 (Annual summary of withholdings and payments on account), where applicable. This Form 190 must be provided within 1 month of its submission.</t>
  </si>
  <si>
    <t xml:space="preserve">7.  STRATEGIC CONSULTANCY EXPENSES.
7. STRATEGIC CONSULTING EXPENSES</t>
  </si>
  <si>
    <t xml:space="preserve">MAX 5.000 EUROS PER CONSULTANCY    </t>
  </si>
  <si>
    <t>The maximum amount to be requested for each type of consultancy will be 5.000€, and a contract and results report must be submitted.</t>
  </si>
  <si>
    <t>EXPORT STRATEGY, DIGITALISATION OF INTERNATIONAL ACTIVITY OR BRAND DESIGN, DEVELOPMENT AND POSITIONING IN INTERNATIONAL MARKETS</t>
  </si>
  <si>
    <t>INTERNATIONAL PUBLIC PROCUREMENT</t>
  </si>
  <si>
    <t>ESTABLISHMENT OF A SUBSIDIARY OR BRANCH ABROAD</t>
  </si>
  <si>
    <t>INTERNATIONAL FINANCING, LOGISTICS, ETC</t>
  </si>
  <si>
    <t xml:space="preserve">8.  EXPENSES FOR MANAGING LEGAL OR ADMINISTRATIVE PROCEDURES BEFORE US AUTHORITIES, NECESSARY FOR OPERATIONS AND CONSOLIDATION IN THE US MARKET.
8. EXPENSES FOR MANAGING LEGAL OR ADMINISTRATIVE PROCEDURES BEFORE US AUTHORITIES, NECESSARY FOR OPERATIONS AND CONSOLIDATION IN THE US MARKET.</t>
  </si>
  <si>
    <t xml:space="preserve">Eligible expenses shall include those invoiced directly by the trade fair relating to the rental of space (square metres), assembly rights, insurance, registration or enrolment fees, supplies, mandatory digital marketing pack, as well as the shipment of samples by specialised companies to international trade fairs and professional stand design services (max. 5.000€).
Trade fairs that begin before or on 31 May 2026 and end before the end of the application submission period established in operative provision nine shall be considered eligible for support, provided that these expenses have been paid by that date.
If these trade fairs are held in a virtual format, the fees paid for virtual participation shall be considered eligible expenses.
Eligible expenses shall include those invoiced directly by the trade fair relating to the rental of space (square metres), assembly rights, insurance, registration or enrolment fees, supplies, mandatory digital marketing pack, as well as the shipment of samples by specialised companies to international trade fairs and professional stand design services (max. 5.000€). Trade fairs that begin before or on 31 May 2026 and end before the end of the application submission period established in operative provision Nine shall be considered eligible for support, provided that these expenses have been paid by that date
If these trade fairs are held in a virtual format, the fees paid for virtual participation shall be considered eligible expenses.</t>
  </si>
  <si>
    <t xml:space="preserve">INVOICE NO.  
(OR OTHER DOCUMENT)</t>
  </si>
  <si>
    <t xml:space="preserve">9. ARISING FROM THE IRAN CONFLICT, NON-RECURRING AND UNFORESEEABLE EXPENSES</t>
  </si>
  <si>
    <t>9. ARISING FROM THE IRAN CONFLICT, NON-RECURRING AND UNFORESEEABLE EXPENSES</t>
  </si>
  <si>
    <t>10. OTHER SERVICES AND EXPENSES FOR ACTIVITIES THAT ENABLE THE ACQUISITION AND/OR CONSOLIDATION OF CLIENTELE ABROAD</t>
  </si>
  <si>
    <t xml:space="preserve">10. OTHER SERVICES AND EXPENSES FOR ACTIVITIES THAT ENABLE THE ACQUISITION AND/OR CONSOLIDATION OF CLIENTELE ABROAD.
10. OTHER SERVICES AND EXPENSES FOR ACTIVITIES THAT ENABLE THE ACQUISITION AND/OR CONSOLIDATION OF CLIENTELE ABROAD</t>
  </si>
  <si>
    <t xml:space="preserve">Arising from the Iran conflict, non-recurring and unforeseeable expenses borne by the Valencian company, such as extra port occupancy and storage expenses; customs clearance cancellation expenses; container movement and removal expenses at terminals; and other non-recurring and unforeseeable expenses similar to the above. The dates of these invoices must be after 1 March 2026.</t>
  </si>
  <si>
    <r>
      <t xml:space="preserve">1.3 PARTICIPATION, ON A GROUP OR INDIVIDUAL BASIS, IN INTERNATIONAL TRADE FAIRS OUTSIDE THE EUROPEAN UNION (EXCEPT THE USA).</t>
    </r>
    <r>
      <rPr>
        <b/>
        <sz val="12"/>
        <color rgb="FFFF0000"/>
        <rFont val="Arial"/>
        <family val="2"/>
      </rPr>
      <t/>
    </r>
    <r>
      <rPr>
        <b/>
        <sz val="12"/>
        <color rgb="FF000000"/>
        <rFont val="Arial"/>
        <family val="2"/>
      </rPr>
      <t xml:space="preserve"/>
    </r>
    <r>
      <rPr>
        <b/>
        <sz val="12"/>
        <color rgb="FFFF0000"/>
        <rFont val="Arial"/>
        <family val="2"/>
      </rPr>
      <t/>
    </r>
    <r>
      <rPr>
        <b/>
        <sz val="12"/>
        <color rgb="FF000000"/>
        <rFont val="Arial"/>
        <family val="2"/>
      </rPr>
      <t xml:space="preserve"/>
    </r>
  </si>
  <si>
    <r>
      <t xml:space="preserve">1.4 PARTICIPATION, ON A GROUP OR INDIVIDUAL BASIS, IN INTERNATIONAL TRADE FAIRS IN THE USA.
143 PARTICIPATION, ON A GROUP OR INDIVIDUAL BASIS, IN INTERNATIONAL TRADE FAIRS IN THE USA.</t>
    </r>
    <r>
      <rPr>
        <b/>
        <sz val="12"/>
        <color rgb="FFFF0000"/>
        <rFont val="Arial"/>
        <family val="2"/>
      </rPr>
      <t/>
    </r>
    <r>
      <rPr>
        <b/>
        <sz val="12"/>
        <color rgb="FF000000"/>
        <rFont val="Arial"/>
        <family val="2"/>
      </rPr>
      <t xml:space="preserve"/>
    </r>
    <r>
      <rPr>
        <b/>
        <sz val="12"/>
        <color rgb="FFFF0000"/>
        <rFont val="Arial"/>
        <family val="2"/>
      </rPr>
      <t/>
    </r>
    <r>
      <rPr>
        <b/>
        <sz val="12"/>
        <color rgb="FF000000"/>
        <rFont val="Arial"/>
        <family val="2"/>
      </rPr>
      <t xml:space="preserve"/>
    </r>
  </si>
  <si>
    <t>TOTAL1.1+1.2+1.3+.1.4 (€)</t>
  </si>
  <si>
    <t>SPAIN</t>
  </si>
  <si>
    <t>EU</t>
  </si>
  <si>
    <t>NON-EU (EXCEPT THE USA)</t>
  </si>
  <si>
    <t>USA</t>
  </si>
  <si>
    <t xml:space="preserve">MARKET
MARKET (EU, NON-EU, USA)</t>
  </si>
  <si>
    <t>3.1 ADVERTISING IN FOREIGN MEDIA (up to a maximum amount of 20.000 euros)                                                                                                                                                                               3.1 ADVERTISING IN FOREIGN MEDIA (up to a maximum amount of 20.000 euros)</t>
  </si>
  <si>
    <t>3.2 PROMOTIONAL MATERIAL (up to a maximum amount of 20.000 euros)                                                                                                                                                                 3.2 PROMOTIONAL MATERIAL (up to a maximum amount of 20.000 euros)</t>
  </si>
  <si>
    <t xml:space="preserve">MARKET
MARKET (SPAIN, EU, NON-EU, USA)</t>
  </si>
  <si>
    <t xml:space="preserve">NON-EU </t>
  </si>
  <si>
    <t>NON-EU</t>
  </si>
  <si>
    <t xml:space="preserve">The gross salary of qualified personnel hired between 1 June 2025 and 31 May 2026 to implement the company's internationalisation plan shall be considered an eligible expense. Contract requirements: minimum annual gross salary per person of 25.000€, minimum effective duration of 12 months and full-time contract.
The maximum amount to be requested for each hire shall be 40.000€.
Companies that were beneficiaries of a grant for this purpose in the 2025 financial year call may request the expense for this contract for the remaining period until the 12 months are completed, with the maximum amount to be requested for each hire being 40.000€.
Only the expenses indicated in this section shall be eligible if the company carries out promotional actions in foreign markets that it can substantiate.
If companies have been beneficiaries of a grant for this purpose in previous calls and apply for a grant for new hires, they must demonstrate that the persons whose contracts were previously subsidised remain with the company and, if this is not the case, the reason for their termination.
If the hired person leaves before completing 12 months of effective work, they may be replaced within two months by another person in order to complete, under the same conditions, the period remaining to be completed.
In the case of associated or linked companies, the hiring of this staff shall be considered subsidised for any company in the group, and aid may not be requested for this purpose for persons who have worked for another company in the group.
The staff must be hired by the Valencian Community office of the beneficiary company.
The gross salary of qualified personnel hired from 1 June 2025 to 31 May 2026 to implement the company's internationalisation plan shall be considered an eligible expense. Requirements: minimum annual gross salary per person of 25.000€, minimum effective contract duration of 12 months and full-time contract.
The maximum amount to be requested for each hire shall be 40.000€.
Companies that were beneficiaries of a grant for this purpose in the 2025 financial year call may request the expense for that contract for the remaining period until the 12 months are completed, with the maximum amount to be subsidised for each hire being 40.000€.
Only the expenses indicated in this section shall be eligible if the company carries out promotional actions in foreign markets that it can substantiate.
If companies have been beneficiaries of a grant for this purpose in previous calls and apply for a grant for new hires, they must demonstrate that the persons whose contracts were previously subsidised remain with the company and, if this is not the case, the reason for their termination.
If the person leaves before completing 12 months of effective work, they may be replaced within two months by another person in order to complete, under the same conditions, the period remaining to be completed.
In the case of associated or linked companies, the hiring of this staff shall be considered subsidised for any company in the group, and aid may not be requested for this purpose for persons who have already worked for any company in the group.
The staff must be hired by the Valencian Community office of the beneficiary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</si>
</sst>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
    <numFmt numFmtId="165" formatCode="#,##0.00\ [$€-C0A];[Red]\-#,##0.00\ [$€-C0A]"/>
  </numFmts>
  <fonts count="33">
    <font>
      <sz val="11"/>
      <color theme="1"/>
      <name val="Calibri"/>
      <family val="2"/>
      <scheme val="minor"/>
    </font>
    <font>
      <sz val="10"/>
      <color rgb="FF000000"/>
      <name val="Arial"/>
      <family val="2"/>
    </font>
    <font>
      <b/>
      <sz val="12"/>
      <color rgb="FF000000"/>
      <name val="Arial"/>
      <family val="2"/>
    </font>
    <font>
      <b/>
      <sz val="11"/>
      <color rgb="FF000000"/>
      <name val="Arial"/>
      <family val="2"/>
    </font>
    <font>
      <b/>
      <sz val="10"/>
      <color rgb="FF000000"/>
      <name val="Arial"/>
      <family val="2"/>
    </font>
    <font>
      <b/>
      <sz val="11"/>
      <color rgb="FFFF0000"/>
      <name val="Arial"/>
      <family val="2"/>
    </font>
    <font>
      <sz val="11"/>
      <color rgb="FF000000"/>
      <name val="Arial"/>
      <family val="2"/>
    </font>
    <font>
      <sz val="11"/>
      <color rgb="FF000000"/>
      <name val="Arial1"/>
    </font>
    <font>
      <sz val="11"/>
      <name val="Arial"/>
      <family val="2"/>
    </font>
    <font>
      <sz val="10"/>
      <color theme="9" tint="-0.249977111117893"/>
      <name val="Arial"/>
      <family val="2"/>
    </font>
    <font>
      <sz val="10"/>
      <color rgb="FF000000"/>
      <name val="Arial1"/>
    </font>
    <font>
      <b/>
      <sz val="14"/>
      <color rgb="FF000000"/>
      <name val="Arial"/>
      <family val="2"/>
    </font>
    <font>
      <b/>
      <sz val="11"/>
      <color rgb="FF0070C0"/>
      <name val="Arial"/>
      <family val="2"/>
    </font>
    <font>
      <sz val="11"/>
      <color rgb="FF0070C0"/>
      <name val="Arial"/>
      <family val="2"/>
    </font>
    <font>
      <b/>
      <sz val="10"/>
      <color rgb="FFFF0000"/>
      <name val="Arial"/>
      <family val="2"/>
    </font>
    <font>
      <sz val="10"/>
      <color rgb="FFFF0000"/>
      <name val="Arial"/>
      <family val="2"/>
    </font>
    <font>
      <u/>
      <sz val="11"/>
      <color theme="10"/>
      <name val="Calibri"/>
      <family val="2"/>
      <scheme val="minor"/>
    </font>
    <font>
      <sz val="11"/>
      <color rgb="FF000000"/>
      <name val="Arial "/>
    </font>
    <font>
      <sz val="9"/>
      <color rgb="FF000000"/>
      <name val="Roboto"/>
    </font>
    <font>
      <b/>
      <sz val="14"/>
      <color theme="1"/>
      <name val="Arial"/>
      <family val="2"/>
    </font>
    <font>
      <b/>
      <sz val="11"/>
      <color rgb="FFFF0000"/>
      <name val="Calibri"/>
      <family val="2"/>
      <scheme val="minor"/>
    </font>
    <font>
      <b/>
      <sz val="11"/>
      <color theme="1"/>
      <name val="Arial"/>
      <family val="2"/>
    </font>
    <font>
      <b/>
      <sz val="11"/>
      <color theme="9" tint="-0.249977111117893"/>
      <name val="Arial"/>
      <family val="2"/>
    </font>
    <font>
      <sz val="11"/>
      <name val="Arial1"/>
    </font>
    <font>
      <b/>
      <sz val="11"/>
      <name val="Arial"/>
      <family val="2"/>
    </font>
    <font>
      <b/>
      <sz val="10"/>
      <color rgb="FF000000"/>
      <name val="Arial1"/>
    </font>
    <font>
      <b/>
      <sz val="11"/>
      <color theme="1"/>
      <name val="Calibri"/>
      <family val="2"/>
      <scheme val="minor"/>
    </font>
    <font>
      <b/>
      <sz val="11"/>
      <name val="Calibri"/>
      <family val="2"/>
      <scheme val="minor"/>
    </font>
    <font>
      <b/>
      <sz val="12"/>
      <name val="Arial"/>
      <family val="2"/>
    </font>
    <font>
      <sz val="10"/>
      <name val="Arial"/>
      <family val="2"/>
    </font>
    <font>
      <sz val="11"/>
      <name val="Calibri"/>
      <family val="2"/>
      <scheme val="minor"/>
    </font>
    <font>
      <sz val="11"/>
      <color rgb="FFFF0000"/>
      <name val="Calibri"/>
      <family val="2"/>
      <scheme val="minor"/>
    </font>
    <font>
      <b/>
      <sz val="12"/>
      <color rgb="FFFF0000"/>
      <name val="Arial"/>
      <family val="2"/>
    </font>
  </fonts>
  <fills count="11">
    <fill>
      <patternFill patternType="none"/>
    </fill>
    <fill>
      <patternFill patternType="gray125"/>
    </fill>
    <fill>
      <patternFill patternType="solid">
        <fgColor rgb="FFC0C0C0"/>
        <bgColor rgb="FFDDDDDD"/>
      </patternFill>
    </fill>
    <fill>
      <patternFill patternType="solid">
        <fgColor rgb="FFFFFF00"/>
        <bgColor indexed="64"/>
      </patternFill>
    </fill>
    <fill>
      <patternFill patternType="solid">
        <fgColor rgb="FFEDE6D1"/>
        <bgColor rgb="FFDDDDDD"/>
      </patternFill>
    </fill>
    <fill>
      <patternFill patternType="solid">
        <fgColor theme="7"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4" tint="0.79998168889431442"/>
        <bgColor indexed="64"/>
      </patternFill>
    </fill>
  </fills>
  <borders count="5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medium">
        <color indexed="64"/>
      </left>
      <right style="hair">
        <color auto="1"/>
      </right>
      <top style="hair">
        <color auto="1"/>
      </top>
      <bottom/>
      <diagonal/>
    </border>
    <border>
      <left style="hair">
        <color auto="1"/>
      </left>
      <right style="medium">
        <color indexed="64"/>
      </right>
      <top style="hair">
        <color auto="1"/>
      </top>
      <bottom style="hair">
        <color auto="1"/>
      </bottom>
      <diagonal/>
    </border>
    <border>
      <left style="hair">
        <color auto="1"/>
      </left>
      <right style="hair">
        <color auto="1"/>
      </right>
      <top/>
      <bottom/>
      <diagonal/>
    </border>
    <border>
      <left style="medium">
        <color indexed="64"/>
      </left>
      <right style="hair">
        <color auto="1"/>
      </right>
      <top/>
      <bottom style="hair">
        <color auto="1"/>
      </bottom>
      <diagonal/>
    </border>
    <border>
      <left style="hair">
        <color auto="1"/>
      </left>
      <right style="hair">
        <color auto="1"/>
      </right>
      <top/>
      <bottom style="hair">
        <color auto="1"/>
      </bottom>
      <diagonal/>
    </border>
    <border>
      <left style="medium">
        <color indexed="64"/>
      </left>
      <right/>
      <top style="hair">
        <color auto="1"/>
      </top>
      <bottom style="hair">
        <color auto="1"/>
      </bottom>
      <diagonal/>
    </border>
    <border>
      <left/>
      <right/>
      <top style="hair">
        <color auto="1"/>
      </top>
      <bottom style="hair">
        <color auto="1"/>
      </bottom>
      <diagonal/>
    </border>
    <border>
      <left/>
      <right style="medium">
        <color indexed="64"/>
      </right>
      <top style="hair">
        <color auto="1"/>
      </top>
      <bottom style="hair">
        <color auto="1"/>
      </bottom>
      <diagonal/>
    </border>
    <border>
      <left style="medium">
        <color indexed="64"/>
      </left>
      <right/>
      <top/>
      <bottom/>
      <diagonal/>
    </border>
    <border>
      <left/>
      <right style="medium">
        <color indexed="64"/>
      </right>
      <top/>
      <bottom/>
      <diagonal/>
    </border>
    <border>
      <left style="medium">
        <color indexed="64"/>
      </left>
      <right style="hair">
        <color auto="1"/>
      </right>
      <top style="hair">
        <color auto="1"/>
      </top>
      <bottom style="hair">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hair">
        <color auto="1"/>
      </top>
      <bottom style="medium">
        <color indexed="64"/>
      </bottom>
      <diagonal/>
    </border>
    <border>
      <left/>
      <right/>
      <top style="hair">
        <color auto="1"/>
      </top>
      <bottom style="medium">
        <color indexed="64"/>
      </bottom>
      <diagonal/>
    </border>
    <border>
      <left/>
      <right style="hair">
        <color auto="1"/>
      </right>
      <top style="hair">
        <color auto="1"/>
      </top>
      <bottom style="medium">
        <color indexed="64"/>
      </bottom>
      <diagonal/>
    </border>
    <border>
      <left/>
      <right style="medium">
        <color indexed="64"/>
      </right>
      <top style="hair">
        <color auto="1"/>
      </top>
      <bottom style="medium">
        <color indexed="64"/>
      </bottom>
      <diagonal/>
    </border>
    <border>
      <left/>
      <right/>
      <top style="hair">
        <color auto="1"/>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auto="1"/>
      </right>
      <top style="medium">
        <color indexed="64"/>
      </top>
      <bottom style="medium">
        <color indexed="64"/>
      </bottom>
      <diagonal/>
    </border>
    <border>
      <left style="hair">
        <color auto="1"/>
      </left>
      <right style="hair">
        <color auto="1"/>
      </right>
      <top style="hair">
        <color auto="1"/>
      </top>
      <bottom style="medium">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medium">
        <color indexed="64"/>
      </right>
      <top/>
      <bottom style="hair">
        <color auto="1"/>
      </bottom>
      <diagonal/>
    </border>
    <border>
      <left style="thin">
        <color auto="1"/>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hair">
        <color auto="1"/>
      </top>
      <bottom/>
      <diagonal/>
    </border>
    <border>
      <left style="medium">
        <color indexed="64"/>
      </left>
      <right style="medium">
        <color indexed="64"/>
      </right>
      <top style="hair">
        <color auto="1"/>
      </top>
      <bottom style="hair">
        <color auto="1"/>
      </bottom>
      <diagonal/>
    </border>
    <border>
      <left style="medium">
        <color indexed="64"/>
      </left>
      <right style="medium">
        <color indexed="64"/>
      </right>
      <top/>
      <bottom/>
      <diagonal/>
    </border>
    <border>
      <left style="medium">
        <color indexed="64"/>
      </left>
      <right style="medium">
        <color indexed="64"/>
      </right>
      <top style="hair">
        <color auto="1"/>
      </top>
      <bottom style="medium">
        <color indexed="64"/>
      </bottom>
      <diagonal/>
    </border>
    <border>
      <left style="medium">
        <color indexed="64"/>
      </left>
      <right style="medium">
        <color indexed="64"/>
      </right>
      <top/>
      <bottom style="hair">
        <color auto="1"/>
      </bottom>
      <diagonal/>
    </border>
    <border>
      <left/>
      <right style="hair">
        <color auto="1"/>
      </right>
      <top/>
      <bottom/>
      <diagonal/>
    </border>
    <border>
      <left/>
      <right style="hair">
        <color auto="1"/>
      </right>
      <top/>
      <bottom style="hair">
        <color auto="1"/>
      </bottom>
      <diagonal/>
    </border>
    <border>
      <left/>
      <right style="hair">
        <color auto="1"/>
      </right>
      <top style="medium">
        <color indexed="64"/>
      </top>
      <bottom style="medium">
        <color indexed="64"/>
      </bottom>
      <diagonal/>
    </border>
    <border>
      <left style="medium">
        <color indexed="64"/>
      </left>
      <right/>
      <top/>
      <bottom style="hair">
        <color auto="1"/>
      </bottom>
      <diagonal/>
    </border>
    <border>
      <left style="medium">
        <color indexed="64"/>
      </left>
      <right style="medium">
        <color indexed="64"/>
      </right>
      <top style="medium">
        <color indexed="64"/>
      </top>
      <bottom style="medium">
        <color indexed="64"/>
      </bottom>
      <diagonal/>
    </border>
    <border>
      <left/>
      <right/>
      <top/>
      <bottom style="hair">
        <color auto="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hair">
        <color auto="1"/>
      </left>
      <right/>
      <top/>
      <bottom/>
      <diagonal/>
    </border>
    <border>
      <left style="medium">
        <color indexed="64"/>
      </left>
      <right style="medium">
        <color indexed="64"/>
      </right>
      <top style="medium">
        <color indexed="64"/>
      </top>
      <bottom style="hair">
        <color auto="1"/>
      </bottom>
      <diagonal/>
    </border>
    <border>
      <left style="medium">
        <color indexed="64"/>
      </left>
      <right style="hair">
        <color auto="1"/>
      </right>
      <top style="hair">
        <color auto="1"/>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hair">
        <color auto="1"/>
      </left>
      <right style="medium">
        <color indexed="64"/>
      </right>
      <top style="hair">
        <color auto="1"/>
      </top>
      <bottom style="medium">
        <color indexed="64"/>
      </bottom>
      <diagonal/>
    </border>
    <border>
      <left style="medium">
        <color indexed="64"/>
      </left>
      <right style="hair">
        <color auto="1"/>
      </right>
      <top style="medium">
        <color indexed="64"/>
      </top>
      <bottom/>
      <diagonal/>
    </border>
    <border>
      <left/>
      <right style="hair">
        <color auto="1"/>
      </right>
      <top style="medium">
        <color indexed="64"/>
      </top>
      <bottom/>
      <diagonal/>
    </border>
    <border>
      <left/>
      <right style="hair">
        <color auto="1"/>
      </right>
      <top style="hair">
        <color auto="1"/>
      </top>
      <bottom/>
      <diagonal/>
    </border>
    <border>
      <left style="medium">
        <color indexed="64"/>
      </left>
      <right/>
      <top style="medium">
        <color indexed="64"/>
      </top>
      <bottom/>
      <diagonal/>
    </border>
  </borders>
  <cellStyleXfs count="2">
    <xf numFmtId="0" fontId="0" fillId="0" borderId="0"/>
    <xf numFmtId="0" fontId="16" fillId="0" borderId="0"/>
  </cellStyleXfs>
  <cellXfs count="396">
    <xf numFmtId="0" fontId="0" fillId="0" borderId="0" xfId="0"/>
    <xf numFmtId="0" fontId="1" fillId="0" borderId="0" xfId="0" applyFont="1"/>
    <xf numFmtId="1" fontId="1" fillId="0" borderId="0" xfId="0" applyNumberFormat="1" applyFont="1" applyAlignment="1">
      <alignment horizontal="center"/>
    </xf>
    <xf numFmtId="14" fontId="1" fillId="0" borderId="0" xfId="0" applyNumberFormat="1" applyFont="1" applyAlignment="1">
      <alignment horizontal="center"/>
    </xf>
    <xf numFmtId="164" fontId="1" fillId="0" borderId="0" xfId="0" applyNumberFormat="1" applyFont="1" applyAlignment="1">
      <alignment horizontal="right"/>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0" borderId="5" xfId="0" applyFont="1" applyBorder="1" applyAlignment="1">
      <alignment horizontal="left" vertical="center" wrapText="1"/>
    </xf>
    <xf numFmtId="0" fontId="1" fillId="0" borderId="0" xfId="0" applyFont="1" applyAlignment="1">
      <alignment wrapText="1"/>
    </xf>
    <xf numFmtId="0" fontId="0" fillId="0" borderId="0" xfId="0" applyAlignment="1">
      <alignment wrapText="1"/>
    </xf>
    <xf numFmtId="164" fontId="2" fillId="0" borderId="0" xfId="0" applyNumberFormat="1" applyFont="1" applyAlignment="1">
      <alignment horizontal="righ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6" fillId="0" borderId="0" xfId="0" applyFont="1"/>
    <xf numFmtId="0" fontId="6" fillId="0" borderId="0" xfId="0" applyFont="1" applyAlignment="1">
      <alignment horizontal="center" vertical="center" wrapText="1"/>
    </xf>
    <xf numFmtId="0" fontId="0" fillId="0" borderId="11" xfId="0" applyBorder="1"/>
    <xf numFmtId="0" fontId="0" fillId="0" borderId="5" xfId="0" applyBorder="1"/>
    <xf numFmtId="1" fontId="0" fillId="0" borderId="5" xfId="0" applyNumberFormat="1" applyBorder="1" applyAlignment="1">
      <alignment horizontal="center"/>
    </xf>
    <xf numFmtId="14" fontId="0" fillId="0" borderId="5" xfId="0" applyNumberFormat="1" applyBorder="1" applyAlignment="1">
      <alignment horizontal="center"/>
    </xf>
    <xf numFmtId="0" fontId="0" fillId="0" borderId="11" xfId="0" applyBorder="1" applyAlignment="1">
      <alignment vertical="center"/>
    </xf>
    <xf numFmtId="0" fontId="0" fillId="0" borderId="14" xfId="0" applyBorder="1"/>
    <xf numFmtId="0" fontId="1" fillId="0" borderId="0" xfId="0" applyFont="1" applyAlignment="1">
      <alignment horizontal="justify"/>
    </xf>
    <xf numFmtId="0" fontId="0" fillId="0" borderId="14" xfId="0" applyBorder="1" applyAlignment="1">
      <alignment horizontal="justify"/>
    </xf>
    <xf numFmtId="0" fontId="1" fillId="0" borderId="0" xfId="0" applyFont="1" applyAlignment="1">
      <alignment horizontal="justify" vertical="center" wrapText="1"/>
    </xf>
    <xf numFmtId="1"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0" fontId="1" fillId="0" borderId="0" xfId="0" applyFont="1" applyAlignment="1">
      <alignment horizontal="left" vertical="center" wrapText="1"/>
    </xf>
    <xf numFmtId="1" fontId="0" fillId="0" borderId="0" xfId="0" applyNumberFormat="1" applyAlignment="1">
      <alignment horizontal="center"/>
    </xf>
    <xf numFmtId="14" fontId="0" fillId="0" borderId="0" xfId="0" applyNumberFormat="1" applyAlignment="1">
      <alignment horizontal="center"/>
    </xf>
    <xf numFmtId="0" fontId="1" fillId="0" borderId="0" xfId="0" applyFont="1" applyAlignment="1">
      <alignment horizontal="justify" wrapText="1"/>
    </xf>
    <xf numFmtId="0" fontId="9" fillId="0" borderId="0" xfId="0" applyFont="1"/>
    <xf numFmtId="1" fontId="9" fillId="0" borderId="0" xfId="0" applyNumberFormat="1" applyFont="1" applyAlignment="1">
      <alignment horizontal="center"/>
    </xf>
    <xf numFmtId="14" fontId="1" fillId="0" borderId="0" xfId="0" applyNumberFormat="1" applyFont="1"/>
    <xf numFmtId="164" fontId="1" fillId="0" borderId="0" xfId="0" applyNumberFormat="1" applyFont="1"/>
    <xf numFmtId="0" fontId="8" fillId="0" borderId="0" xfId="0" applyFont="1" applyAlignment="1">
      <alignment vertical="center" wrapText="1"/>
    </xf>
    <xf numFmtId="14" fontId="1" fillId="0" borderId="0" xfId="0" applyNumberFormat="1" applyFont="1" applyAlignment="1">
      <alignment horizontal="center" wrapText="1"/>
    </xf>
    <xf numFmtId="1" fontId="1" fillId="0" borderId="0" xfId="0" applyNumberFormat="1" applyFont="1" applyAlignment="1">
      <alignment wrapText="1"/>
    </xf>
    <xf numFmtId="164" fontId="1" fillId="0" borderId="0" xfId="0" applyNumberFormat="1" applyFont="1" applyAlignment="1">
      <alignment horizontal="right" wrapText="1"/>
    </xf>
    <xf numFmtId="0" fontId="6" fillId="0" borderId="0" xfId="0" applyFont="1" applyAlignment="1">
      <alignment wrapText="1"/>
    </xf>
    <xf numFmtId="0" fontId="0" fillId="0" borderId="16" xfId="0" quotePrefix="1" applyBorder="1" applyAlignment="1">
      <alignment wrapText="1"/>
    </xf>
    <xf numFmtId="0" fontId="0" fillId="0" borderId="5" xfId="0" applyBorder="1" applyAlignment="1">
      <alignment wrapText="1"/>
    </xf>
    <xf numFmtId="14" fontId="0" fillId="0" borderId="5" xfId="0" applyNumberFormat="1" applyBorder="1" applyAlignment="1">
      <alignment horizontal="center" wrapText="1"/>
    </xf>
    <xf numFmtId="1" fontId="0" fillId="0" borderId="5" xfId="0" applyNumberFormat="1" applyBorder="1" applyAlignment="1">
      <alignment wrapText="1"/>
    </xf>
    <xf numFmtId="164" fontId="0" fillId="0" borderId="5" xfId="0" applyNumberFormat="1" applyBorder="1" applyAlignment="1">
      <alignment horizontal="right" wrapText="1"/>
    </xf>
    <xf numFmtId="164" fontId="0" fillId="0" borderId="7" xfId="0" applyNumberFormat="1" applyBorder="1" applyAlignment="1">
      <alignment horizontal="right" wrapText="1"/>
    </xf>
    <xf numFmtId="0" fontId="0" fillId="0" borderId="11" xfId="0" quotePrefix="1" applyBorder="1" applyAlignment="1">
      <alignment wrapText="1"/>
    </xf>
    <xf numFmtId="164" fontId="0" fillId="0" borderId="4" xfId="0" applyNumberFormat="1" applyBorder="1" applyAlignment="1">
      <alignment horizontal="right" wrapText="1"/>
    </xf>
    <xf numFmtId="164" fontId="0" fillId="0" borderId="13" xfId="0" applyNumberFormat="1" applyBorder="1" applyAlignment="1">
      <alignment horizontal="right" wrapText="1"/>
    </xf>
    <xf numFmtId="0" fontId="0" fillId="0" borderId="17" xfId="0" applyBorder="1" applyAlignment="1">
      <alignment wrapText="1"/>
    </xf>
    <xf numFmtId="0" fontId="1" fillId="0" borderId="18" xfId="0" applyFont="1" applyBorder="1" applyAlignment="1">
      <alignment horizontal="justify" wrapText="1"/>
    </xf>
    <xf numFmtId="14" fontId="1" fillId="0" borderId="18" xfId="0" applyNumberFormat="1" applyFont="1" applyBorder="1" applyAlignment="1">
      <alignment horizontal="center" wrapText="1"/>
    </xf>
    <xf numFmtId="0" fontId="1" fillId="0" borderId="18" xfId="0" applyFont="1" applyBorder="1" applyAlignment="1">
      <alignment wrapText="1"/>
    </xf>
    <xf numFmtId="1" fontId="1" fillId="0" borderId="18" xfId="0" applyNumberFormat="1" applyFont="1" applyBorder="1" applyAlignment="1">
      <alignment wrapText="1"/>
    </xf>
    <xf numFmtId="164" fontId="1" fillId="0" borderId="18" xfId="0" applyNumberFormat="1" applyFont="1" applyBorder="1" applyAlignment="1">
      <alignment horizontal="right" wrapText="1"/>
    </xf>
    <xf numFmtId="164" fontId="1" fillId="0" borderId="19" xfId="0" applyNumberFormat="1" applyFont="1" applyBorder="1" applyAlignment="1">
      <alignment horizontal="right" wrapText="1"/>
    </xf>
    <xf numFmtId="164" fontId="8" fillId="0" borderId="0" xfId="0" applyNumberFormat="1" applyFont="1" applyAlignment="1">
      <alignment horizontal="right" vertical="center" wrapText="1"/>
    </xf>
    <xf numFmtId="0" fontId="0" fillId="0" borderId="16" xfId="0" applyBorder="1"/>
    <xf numFmtId="0" fontId="1" fillId="0" borderId="0" xfId="0" applyFont="1" applyAlignment="1">
      <alignment horizontal="center" vertical="center" wrapText="1"/>
    </xf>
    <xf numFmtId="0" fontId="18" fillId="0" borderId="0" xfId="0" applyFont="1" applyAlignment="1">
      <alignment wrapText="1"/>
    </xf>
    <xf numFmtId="0" fontId="18" fillId="0" borderId="0" xfId="0" applyFont="1" applyAlignment="1">
      <alignment horizontal="center" wrapText="1"/>
    </xf>
    <xf numFmtId="0" fontId="16" fillId="0" borderId="0" xfId="1"/>
    <xf numFmtId="0" fontId="0" fillId="0" borderId="16" xfId="0" applyBorder="1" applyAlignment="1">
      <alignment wrapText="1"/>
    </xf>
    <xf numFmtId="0" fontId="10" fillId="0" borderId="0" xfId="0" applyFont="1" applyAlignment="1">
      <alignment wrapText="1"/>
    </xf>
    <xf numFmtId="0" fontId="20" fillId="0" borderId="0" xfId="0" applyFont="1"/>
    <xf numFmtId="0" fontId="4" fillId="0" borderId="0" xfId="0" applyFont="1"/>
    <xf numFmtId="0" fontId="21" fillId="0" borderId="0" xfId="0" applyFont="1"/>
    <xf numFmtId="1" fontId="4" fillId="0" borderId="0" xfId="0" applyNumberFormat="1" applyFont="1" applyAlignment="1">
      <alignment horizontal="center"/>
    </xf>
    <xf numFmtId="14" fontId="4" fillId="0" borderId="0" xfId="0" applyNumberFormat="1" applyFont="1" applyAlignment="1">
      <alignment horizontal="center"/>
    </xf>
    <xf numFmtId="0" fontId="22" fillId="0" borderId="0" xfId="0" applyFont="1"/>
    <xf numFmtId="4" fontId="1" fillId="0" borderId="0" xfId="0" applyNumberFormat="1" applyFont="1"/>
    <xf numFmtId="4" fontId="2" fillId="0" borderId="0" xfId="0" applyNumberFormat="1" applyFont="1" applyAlignment="1">
      <alignment vertical="center" wrapText="1"/>
    </xf>
    <xf numFmtId="4" fontId="2" fillId="0" borderId="0" xfId="0" applyNumberFormat="1" applyFont="1" applyAlignment="1">
      <alignment horizontal="center" vertical="center" wrapText="1"/>
    </xf>
    <xf numFmtId="4" fontId="1" fillId="7" borderId="35" xfId="0" applyNumberFormat="1" applyFont="1" applyFill="1" applyBorder="1"/>
    <xf numFmtId="4" fontId="4" fillId="0" borderId="0" xfId="0" applyNumberFormat="1" applyFont="1"/>
    <xf numFmtId="4" fontId="1" fillId="0" borderId="0" xfId="0" applyNumberFormat="1" applyFont="1" applyAlignment="1">
      <alignment horizontal="right"/>
    </xf>
    <xf numFmtId="4" fontId="2" fillId="0" borderId="0" xfId="0" applyNumberFormat="1" applyFont="1" applyAlignment="1">
      <alignment horizontal="center" vertical="center"/>
    </xf>
    <xf numFmtId="4" fontId="3" fillId="0" borderId="4" xfId="0" applyNumberFormat="1" applyFont="1" applyBorder="1" applyAlignment="1">
      <alignment horizontal="left" vertical="center" wrapText="1"/>
    </xf>
    <xf numFmtId="4" fontId="3" fillId="0" borderId="0" xfId="0" applyNumberFormat="1" applyFont="1" applyAlignment="1">
      <alignment horizontal="center" vertical="center" wrapText="1"/>
    </xf>
    <xf numFmtId="4" fontId="6" fillId="0" borderId="0" xfId="0" applyNumberFormat="1" applyFont="1"/>
    <xf numFmtId="4" fontId="0" fillId="0" borderId="5" xfId="0" applyNumberFormat="1" applyBorder="1" applyAlignment="1">
      <alignment horizontal="right"/>
    </xf>
    <xf numFmtId="4" fontId="0" fillId="0" borderId="7" xfId="0" applyNumberFormat="1" applyBorder="1" applyAlignment="1">
      <alignment horizontal="right"/>
    </xf>
    <xf numFmtId="4" fontId="3" fillId="3" borderId="5" xfId="0" applyNumberFormat="1" applyFont="1" applyFill="1" applyBorder="1" applyAlignment="1">
      <alignment horizontal="right" vertical="center"/>
    </xf>
    <xf numFmtId="4" fontId="3" fillId="0" borderId="13" xfId="0" applyNumberFormat="1" applyFont="1" applyBorder="1" applyAlignment="1">
      <alignment horizontal="right"/>
    </xf>
    <xf numFmtId="4" fontId="1" fillId="0" borderId="15" xfId="0" applyNumberFormat="1" applyFont="1" applyBorder="1" applyAlignment="1">
      <alignment horizontal="right"/>
    </xf>
    <xf numFmtId="4" fontId="1" fillId="0" borderId="0" xfId="0" applyNumberFormat="1" applyFont="1" applyAlignment="1">
      <alignment horizontal="right" vertical="center" wrapText="1"/>
    </xf>
    <xf numFmtId="4" fontId="1" fillId="0" borderId="15" xfId="0" applyNumberFormat="1" applyFont="1" applyBorder="1" applyAlignment="1">
      <alignment horizontal="right" vertical="center" wrapText="1"/>
    </xf>
    <xf numFmtId="4" fontId="1" fillId="0" borderId="0" xfId="0" applyNumberFormat="1" applyFont="1" applyAlignment="1">
      <alignment horizontal="left" vertical="center" wrapText="1"/>
    </xf>
    <xf numFmtId="4" fontId="0" fillId="0" borderId="0" xfId="0" applyNumberFormat="1" applyAlignment="1">
      <alignment horizontal="right"/>
    </xf>
    <xf numFmtId="4" fontId="3" fillId="3" borderId="0" xfId="0" applyNumberFormat="1" applyFont="1" applyFill="1" applyAlignment="1">
      <alignment horizontal="right" vertical="center"/>
    </xf>
    <xf numFmtId="4" fontId="15" fillId="0" borderId="0" xfId="0" applyNumberFormat="1" applyFont="1" applyAlignment="1">
      <alignment horizontal="justify" wrapText="1"/>
    </xf>
    <xf numFmtId="4" fontId="4" fillId="0" borderId="0" xfId="0" applyNumberFormat="1" applyFont="1" applyAlignment="1">
      <alignment horizontal="right"/>
    </xf>
    <xf numFmtId="4" fontId="2" fillId="0" borderId="0" xfId="0" applyNumberFormat="1" applyFont="1" applyAlignment="1">
      <alignment horizontal="justify" vertical="center" wrapText="1"/>
    </xf>
    <xf numFmtId="4" fontId="3" fillId="0" borderId="5" xfId="0" applyNumberFormat="1" applyFont="1" applyBorder="1" applyAlignment="1">
      <alignment horizontal="center" vertical="center" wrapText="1"/>
    </xf>
    <xf numFmtId="4" fontId="0" fillId="0" borderId="5" xfId="0" applyNumberFormat="1" applyBorder="1"/>
    <xf numFmtId="4" fontId="0" fillId="0" borderId="7" xfId="0" applyNumberFormat="1" applyBorder="1"/>
    <xf numFmtId="4" fontId="3" fillId="3" borderId="28" xfId="0" applyNumberFormat="1" applyFont="1" applyFill="1" applyBorder="1" applyAlignment="1">
      <alignment horizontal="right" vertical="center"/>
    </xf>
    <xf numFmtId="4" fontId="3" fillId="0" borderId="23" xfId="0" applyNumberFormat="1" applyFont="1" applyBorder="1"/>
    <xf numFmtId="4" fontId="8" fillId="0" borderId="0" xfId="0" applyNumberFormat="1" applyFont="1" applyAlignment="1">
      <alignment vertical="center" wrapText="1"/>
    </xf>
    <xf numFmtId="4" fontId="4" fillId="0" borderId="4" xfId="0" applyNumberFormat="1" applyFont="1" applyBorder="1" applyAlignment="1">
      <alignment horizontal="left" vertical="center"/>
    </xf>
    <xf numFmtId="4" fontId="2" fillId="0" borderId="4" xfId="0" applyNumberFormat="1" applyFont="1" applyBorder="1" applyAlignment="1">
      <alignment horizontal="left" vertical="center" wrapText="1"/>
    </xf>
    <xf numFmtId="4" fontId="3" fillId="3" borderId="22" xfId="0" applyNumberFormat="1" applyFont="1" applyFill="1" applyBorder="1" applyAlignment="1">
      <alignment vertical="center"/>
    </xf>
    <xf numFmtId="4" fontId="7" fillId="0" borderId="0" xfId="0" applyNumberFormat="1" applyFont="1" applyAlignment="1">
      <alignment vertical="center"/>
    </xf>
    <xf numFmtId="4" fontId="1" fillId="0" borderId="0" xfId="0" applyNumberFormat="1" applyFont="1" applyAlignment="1">
      <alignment horizontal="justify" wrapText="1"/>
    </xf>
    <xf numFmtId="4" fontId="1" fillId="0" borderId="0" xfId="0" applyNumberFormat="1" applyFont="1" applyAlignment="1">
      <alignment wrapText="1"/>
    </xf>
    <xf numFmtId="4" fontId="6" fillId="0" borderId="0" xfId="0" applyNumberFormat="1" applyFont="1" applyAlignment="1">
      <alignment wrapText="1"/>
    </xf>
    <xf numFmtId="4" fontId="0" fillId="0" borderId="5" xfId="0" applyNumberFormat="1" applyBorder="1" applyAlignment="1">
      <alignment wrapText="1"/>
    </xf>
    <xf numFmtId="4" fontId="0" fillId="0" borderId="7" xfId="0" applyNumberFormat="1" applyBorder="1" applyAlignment="1">
      <alignment wrapText="1"/>
    </xf>
    <xf numFmtId="4" fontId="3" fillId="3" borderId="28" xfId="0" applyNumberFormat="1" applyFont="1" applyFill="1" applyBorder="1" applyAlignment="1">
      <alignment horizontal="right" vertical="center" wrapText="1"/>
    </xf>
    <xf numFmtId="4" fontId="3" fillId="0" borderId="23" xfId="0" applyNumberFormat="1" applyFont="1" applyBorder="1" applyAlignment="1">
      <alignment wrapText="1"/>
    </xf>
    <xf numFmtId="4" fontId="10" fillId="0" borderId="0" xfId="0" applyNumberFormat="1" applyFont="1" applyAlignment="1">
      <alignment wrapText="1"/>
    </xf>
    <xf numFmtId="4" fontId="3" fillId="0" borderId="12" xfId="0" applyNumberFormat="1" applyFont="1" applyBorder="1"/>
    <xf numFmtId="14" fontId="3" fillId="0" borderId="5" xfId="0" applyNumberFormat="1" applyFont="1" applyBorder="1" applyAlignment="1">
      <alignment horizontal="right" vertical="center"/>
    </xf>
    <xf numFmtId="4" fontId="4" fillId="0" borderId="0" xfId="0" applyNumberFormat="1" applyFont="1" applyAlignment="1">
      <alignment horizontal="center" vertical="center"/>
    </xf>
    <xf numFmtId="4" fontId="4" fillId="7" borderId="34" xfId="0" applyNumberFormat="1" applyFont="1" applyFill="1" applyBorder="1" applyAlignment="1">
      <alignment horizontal="center" vertical="center"/>
    </xf>
    <xf numFmtId="4" fontId="4" fillId="7" borderId="35" xfId="0" applyNumberFormat="1" applyFont="1" applyFill="1" applyBorder="1" applyAlignment="1">
      <alignment horizontal="center" vertical="center"/>
    </xf>
    <xf numFmtId="4" fontId="4" fillId="7" borderId="35" xfId="0" applyNumberFormat="1" applyFont="1" applyFill="1" applyBorder="1" applyAlignment="1">
      <alignment horizontal="center" vertical="center" wrapText="1"/>
    </xf>
    <xf numFmtId="4" fontId="4" fillId="7" borderId="36" xfId="0" applyNumberFormat="1" applyFont="1" applyFill="1" applyBorder="1" applyAlignment="1">
      <alignment horizontal="center" vertical="center"/>
    </xf>
    <xf numFmtId="0" fontId="24" fillId="0" borderId="0" xfId="0" applyFont="1" applyAlignment="1">
      <alignment horizontal="center" vertical="center" wrapText="1"/>
    </xf>
    <xf numFmtId="0" fontId="4" fillId="0" borderId="0" xfId="0" applyFont="1" applyAlignment="1">
      <alignment horizontal="center" vertical="center" wrapText="1"/>
    </xf>
    <xf numFmtId="0" fontId="4" fillId="7" borderId="35" xfId="0" applyFont="1" applyFill="1" applyBorder="1" applyAlignment="1">
      <alignment horizontal="center" vertical="center" wrapText="1"/>
    </xf>
    <xf numFmtId="0" fontId="4" fillId="7" borderId="37" xfId="0" applyFont="1" applyFill="1" applyBorder="1" applyAlignment="1">
      <alignment horizontal="center" vertical="center" wrapText="1"/>
    </xf>
    <xf numFmtId="4" fontId="24" fillId="0" borderId="0" xfId="0" applyNumberFormat="1" applyFont="1" applyAlignment="1">
      <alignment horizontal="center" vertical="center" wrapText="1"/>
    </xf>
    <xf numFmtId="4" fontId="4" fillId="0" borderId="0" xfId="0" applyNumberFormat="1" applyFont="1" applyAlignment="1">
      <alignment horizontal="center" wrapText="1"/>
    </xf>
    <xf numFmtId="4" fontId="4" fillId="7" borderId="35" xfId="0" applyNumberFormat="1" applyFont="1" applyFill="1" applyBorder="1" applyAlignment="1">
      <alignment horizontal="center" wrapText="1"/>
    </xf>
    <xf numFmtId="4" fontId="25" fillId="0" borderId="0" xfId="0" applyNumberFormat="1" applyFont="1" applyAlignment="1">
      <alignment horizontal="center" wrapText="1"/>
    </xf>
    <xf numFmtId="4" fontId="1" fillId="0" borderId="0" xfId="0" applyNumberFormat="1" applyFont="1" applyAlignment="1">
      <alignment horizontal="center"/>
    </xf>
    <xf numFmtId="4" fontId="6" fillId="7" borderId="35" xfId="0" applyNumberFormat="1" applyFont="1" applyFill="1" applyBorder="1" applyAlignment="1">
      <alignment horizontal="center"/>
    </xf>
    <xf numFmtId="4" fontId="1" fillId="7" borderId="35" xfId="0" applyNumberFormat="1" applyFont="1" applyFill="1" applyBorder="1" applyAlignment="1">
      <alignment horizontal="center"/>
    </xf>
    <xf numFmtId="4" fontId="8" fillId="0" borderId="0" xfId="0" applyNumberFormat="1" applyFont="1" applyAlignment="1">
      <alignment horizontal="center" vertical="center" wrapText="1"/>
    </xf>
    <xf numFmtId="4" fontId="4" fillId="9" borderId="35" xfId="0" applyNumberFormat="1" applyFont="1" applyFill="1" applyBorder="1" applyAlignment="1">
      <alignment horizontal="center" vertical="center"/>
    </xf>
    <xf numFmtId="4" fontId="4" fillId="9" borderId="34" xfId="0" applyNumberFormat="1" applyFont="1" applyFill="1" applyBorder="1" applyAlignment="1">
      <alignment horizontal="center" vertical="center"/>
    </xf>
    <xf numFmtId="164" fontId="4" fillId="9" borderId="35" xfId="0" applyNumberFormat="1" applyFont="1" applyFill="1" applyBorder="1" applyAlignment="1">
      <alignment horizontal="center" vertical="center" wrapText="1"/>
    </xf>
    <xf numFmtId="4" fontId="1" fillId="9" borderId="37" xfId="0" applyNumberFormat="1" applyFont="1" applyFill="1" applyBorder="1"/>
    <xf numFmtId="4" fontId="4" fillId="9" borderId="37" xfId="0" applyNumberFormat="1" applyFont="1" applyFill="1" applyBorder="1" applyAlignment="1">
      <alignment horizontal="center" vertical="center"/>
    </xf>
    <xf numFmtId="4" fontId="4" fillId="9" borderId="37" xfId="0" applyNumberFormat="1" applyFont="1" applyFill="1" applyBorder="1" applyAlignment="1">
      <alignment horizontal="center" wrapText="1"/>
    </xf>
    <xf numFmtId="0" fontId="3" fillId="0" borderId="9" xfId="0" applyFont="1" applyBorder="1" applyAlignment="1">
      <alignment horizontal="center" vertical="center"/>
    </xf>
    <xf numFmtId="0" fontId="2" fillId="2" borderId="10"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0" fillId="0" borderId="38" xfId="0" applyBorder="1" applyAlignment="1">
      <alignment horizontal="center" vertical="center" wrapText="1"/>
    </xf>
    <xf numFmtId="0" fontId="0" fillId="0" borderId="12" xfId="0" applyBorder="1"/>
    <xf numFmtId="0" fontId="0" fillId="0" borderId="12" xfId="0" applyBorder="1" applyAlignment="1">
      <alignment vertical="center"/>
    </xf>
    <xf numFmtId="0" fontId="0" fillId="0" borderId="0" xfId="0" applyAlignment="1">
      <alignment horizontal="justify"/>
    </xf>
    <xf numFmtId="0" fontId="0" fillId="0" borderId="4" xfId="0" quotePrefix="1" applyBorder="1" applyAlignment="1">
      <alignment wrapText="1"/>
    </xf>
    <xf numFmtId="0" fontId="0" fillId="0" borderId="12" xfId="0" quotePrefix="1" applyBorder="1" applyAlignment="1">
      <alignment wrapText="1"/>
    </xf>
    <xf numFmtId="0" fontId="0" fillId="0" borderId="18" xfId="0" applyBorder="1" applyAlignment="1">
      <alignment wrapText="1"/>
    </xf>
    <xf numFmtId="164" fontId="3" fillId="3" borderId="4" xfId="0" applyNumberFormat="1" applyFont="1" applyFill="1" applyBorder="1" applyAlignment="1">
      <alignment horizontal="right" vertical="center" wrapText="1"/>
    </xf>
    <xf numFmtId="164" fontId="3" fillId="0" borderId="13" xfId="0" applyNumberFormat="1" applyFont="1" applyBorder="1" applyAlignment="1">
      <alignment horizontal="right" vertical="center" wrapText="1"/>
    </xf>
    <xf numFmtId="4" fontId="3" fillId="0" borderId="15" xfId="0" applyNumberFormat="1" applyFont="1" applyBorder="1" applyAlignment="1">
      <alignment horizontal="right" vertical="center"/>
    </xf>
    <xf numFmtId="165" fontId="3" fillId="0" borderId="5" xfId="0" applyNumberFormat="1" applyFont="1" applyBorder="1" applyAlignment="1">
      <alignment horizontal="center" vertical="center" wrapText="1"/>
    </xf>
    <xf numFmtId="0" fontId="1" fillId="0" borderId="0" xfId="0" applyFont="1" applyAlignment="1">
      <alignment horizontal="center" vertical="center"/>
    </xf>
    <xf numFmtId="165" fontId="11" fillId="0" borderId="5" xfId="0" applyNumberFormat="1" applyFont="1" applyBorder="1" applyAlignment="1">
      <alignment horizontal="center" vertical="center" wrapText="1"/>
    </xf>
    <xf numFmtId="4" fontId="1" fillId="0" borderId="3" xfId="0" applyNumberFormat="1" applyFont="1" applyBorder="1" applyAlignment="1">
      <alignment horizontal="right"/>
    </xf>
    <xf numFmtId="4" fontId="3" fillId="3" borderId="43" xfId="0" applyNumberFormat="1" applyFont="1" applyFill="1" applyBorder="1" applyAlignment="1">
      <alignment horizontal="right" vertical="center"/>
    </xf>
    <xf numFmtId="4" fontId="4" fillId="9" borderId="43" xfId="0" applyNumberFormat="1" applyFont="1" applyFill="1" applyBorder="1" applyAlignment="1">
      <alignment horizontal="center" vertical="center"/>
    </xf>
    <xf numFmtId="4" fontId="3" fillId="0" borderId="23" xfId="0" applyNumberFormat="1" applyFont="1" applyBorder="1" applyAlignment="1">
      <alignment vertical="center"/>
    </xf>
    <xf numFmtId="4" fontId="1" fillId="0" borderId="0" xfId="0" applyNumberFormat="1" applyFont="1" applyAlignment="1">
      <alignment vertical="center"/>
    </xf>
    <xf numFmtId="4" fontId="6" fillId="0" borderId="5" xfId="0" applyNumberFormat="1" applyFont="1" applyBorder="1" applyAlignment="1">
      <alignment horizontal="center" vertical="center" wrapText="1"/>
    </xf>
    <xf numFmtId="0" fontId="6" fillId="0" borderId="40" xfId="0" applyFont="1" applyBorder="1" applyAlignment="1">
      <alignment horizontal="center" vertical="center"/>
    </xf>
    <xf numFmtId="0" fontId="6" fillId="0" borderId="5" xfId="0" applyFont="1" applyBorder="1" applyAlignment="1">
      <alignment horizontal="center" vertical="center" wrapText="1"/>
    </xf>
    <xf numFmtId="1" fontId="6" fillId="0" borderId="5" xfId="0" applyNumberFormat="1" applyFont="1" applyBorder="1" applyAlignment="1">
      <alignment horizontal="center" vertical="center" wrapText="1"/>
    </xf>
    <xf numFmtId="14" fontId="6" fillId="0" borderId="5" xfId="0" applyNumberFormat="1" applyFont="1" applyBorder="1" applyAlignment="1">
      <alignment horizontal="center" vertical="center" wrapText="1"/>
    </xf>
    <xf numFmtId="4" fontId="6" fillId="0" borderId="7" xfId="0" applyNumberFormat="1" applyFont="1" applyBorder="1" applyAlignment="1">
      <alignment horizontal="center" vertical="center" wrapText="1"/>
    </xf>
    <xf numFmtId="0" fontId="0" fillId="0" borderId="4" xfId="0" applyBorder="1"/>
    <xf numFmtId="0" fontId="6" fillId="0" borderId="5" xfId="0" applyFont="1" applyBorder="1" applyAlignment="1">
      <alignment vertical="center" wrapText="1"/>
    </xf>
    <xf numFmtId="0" fontId="6" fillId="0" borderId="10" xfId="0" applyFont="1" applyBorder="1" applyAlignment="1">
      <alignment vertical="center" wrapText="1"/>
    </xf>
    <xf numFmtId="14" fontId="6" fillId="0" borderId="5" xfId="0" applyNumberFormat="1" applyFont="1" applyBorder="1" applyAlignment="1">
      <alignment vertical="center" wrapText="1"/>
    </xf>
    <xf numFmtId="4" fontId="6" fillId="0" borderId="5" xfId="0" applyNumberFormat="1" applyFont="1" applyBorder="1" applyAlignment="1">
      <alignment vertical="center" wrapText="1"/>
    </xf>
    <xf numFmtId="0" fontId="6" fillId="0" borderId="9" xfId="0" applyFont="1" applyBorder="1" applyAlignment="1">
      <alignment vertical="center"/>
    </xf>
    <xf numFmtId="14" fontId="0" fillId="0" borderId="5" xfId="0" applyNumberFormat="1" applyBorder="1"/>
    <xf numFmtId="4" fontId="4" fillId="9" borderId="37" xfId="0" applyNumberFormat="1" applyFont="1" applyFill="1" applyBorder="1" applyAlignment="1">
      <alignment horizontal="center"/>
    </xf>
    <xf numFmtId="4" fontId="28" fillId="0" borderId="0" xfId="0" applyNumberFormat="1" applyFont="1" applyAlignment="1">
      <alignment horizontal="center" vertical="center" wrapText="1"/>
    </xf>
    <xf numFmtId="0" fontId="28" fillId="0" borderId="0" xfId="0" applyFont="1" applyAlignment="1">
      <alignment horizontal="center" vertical="center" wrapText="1"/>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 fillId="7" borderId="36" xfId="0" applyFont="1" applyFill="1" applyBorder="1"/>
    <xf numFmtId="0" fontId="1" fillId="7" borderId="45" xfId="0" applyFont="1" applyFill="1" applyBorder="1" applyAlignment="1">
      <alignment horizontal="left" vertical="center" wrapText="1"/>
    </xf>
    <xf numFmtId="0" fontId="1" fillId="7" borderId="45" xfId="0" applyFont="1" applyFill="1" applyBorder="1"/>
    <xf numFmtId="0" fontId="1" fillId="7" borderId="36" xfId="0" applyFont="1" applyFill="1" applyBorder="1" applyAlignment="1">
      <alignment horizontal="left" vertical="center" wrapText="1"/>
    </xf>
    <xf numFmtId="4" fontId="4" fillId="7" borderId="45" xfId="0" applyNumberFormat="1" applyFont="1" applyFill="1" applyBorder="1" applyAlignment="1">
      <alignment horizontal="center" vertical="center"/>
    </xf>
    <xf numFmtId="4" fontId="6" fillId="7" borderId="36" xfId="0" applyNumberFormat="1" applyFont="1" applyFill="1" applyBorder="1" applyAlignment="1">
      <alignment horizontal="center"/>
    </xf>
    <xf numFmtId="4" fontId="6" fillId="7" borderId="45" xfId="0" applyNumberFormat="1" applyFont="1" applyFill="1" applyBorder="1" applyAlignment="1">
      <alignment horizontal="center"/>
    </xf>
    <xf numFmtId="4" fontId="1" fillId="7" borderId="33" xfId="0" applyNumberFormat="1" applyFont="1" applyFill="1" applyBorder="1"/>
    <xf numFmtId="4" fontId="1" fillId="7" borderId="36" xfId="0" applyNumberFormat="1" applyFont="1" applyFill="1" applyBorder="1"/>
    <xf numFmtId="0" fontId="2" fillId="7" borderId="36" xfId="0" applyFont="1" applyFill="1" applyBorder="1" applyAlignment="1">
      <alignment horizontal="center" vertical="center" wrapText="1"/>
    </xf>
    <xf numFmtId="0" fontId="0" fillId="7" borderId="36" xfId="0" applyFill="1" applyBorder="1" applyAlignment="1">
      <alignment horizontal="center" vertical="center" wrapText="1"/>
    </xf>
    <xf numFmtId="4" fontId="4" fillId="7" borderId="36" xfId="0" applyNumberFormat="1" applyFont="1" applyFill="1" applyBorder="1" applyAlignment="1">
      <alignment horizontal="center" wrapText="1"/>
    </xf>
    <xf numFmtId="4" fontId="4" fillId="7" borderId="45" xfId="0" applyNumberFormat="1" applyFont="1" applyFill="1" applyBorder="1" applyAlignment="1">
      <alignment horizontal="center" wrapText="1"/>
    </xf>
    <xf numFmtId="0" fontId="0" fillId="0" borderId="9" xfId="0" applyBorder="1" applyAlignment="1">
      <alignment wrapText="1"/>
    </xf>
    <xf numFmtId="0" fontId="0" fillId="0" borderId="10" xfId="0" applyBorder="1" applyAlignment="1">
      <alignment wrapText="1"/>
    </xf>
    <xf numFmtId="1" fontId="0" fillId="0" borderId="10" xfId="0" applyNumberFormat="1" applyBorder="1" applyAlignment="1">
      <alignment wrapText="1"/>
    </xf>
    <xf numFmtId="14" fontId="0" fillId="0" borderId="10" xfId="0" applyNumberFormat="1" applyBorder="1" applyAlignment="1">
      <alignment horizontal="center" wrapText="1"/>
    </xf>
    <xf numFmtId="4" fontId="0" fillId="0" borderId="10" xfId="0" applyNumberFormat="1" applyBorder="1" applyAlignment="1">
      <alignment wrapText="1"/>
    </xf>
    <xf numFmtId="4" fontId="0" fillId="0" borderId="31" xfId="0" applyNumberFormat="1" applyBorder="1" applyAlignment="1">
      <alignment wrapText="1"/>
    </xf>
    <xf numFmtId="4" fontId="4" fillId="7" borderId="38" xfId="0" applyNumberFormat="1" applyFont="1" applyFill="1" applyBorder="1" applyAlignment="1">
      <alignment horizontal="center" wrapText="1"/>
    </xf>
    <xf numFmtId="0" fontId="2" fillId="5" borderId="46" xfId="0" applyFont="1" applyFill="1" applyBorder="1" applyAlignment="1">
      <alignment horizontal="center" vertical="center" wrapText="1"/>
    </xf>
    <xf numFmtId="0" fontId="0" fillId="7" borderId="36" xfId="0" applyFill="1" applyBorder="1"/>
    <xf numFmtId="0" fontId="2" fillId="0" borderId="15" xfId="0" applyFont="1" applyBorder="1" applyAlignment="1">
      <alignment horizontal="center" vertical="center"/>
    </xf>
    <xf numFmtId="0" fontId="12" fillId="0" borderId="14" xfId="0" applyFont="1" applyBorder="1"/>
    <xf numFmtId="0" fontId="1" fillId="5" borderId="0" xfId="0" applyFont="1" applyFill="1"/>
    <xf numFmtId="165" fontId="3" fillId="7" borderId="35" xfId="0" applyNumberFormat="1" applyFont="1" applyFill="1" applyBorder="1" applyAlignment="1">
      <alignment horizontal="center" vertical="center" wrapText="1"/>
    </xf>
    <xf numFmtId="165" fontId="11" fillId="9" borderId="37" xfId="0" applyNumberFormat="1" applyFont="1" applyFill="1" applyBorder="1" applyAlignment="1">
      <alignment horizontal="center" vertical="center" wrapText="1"/>
    </xf>
    <xf numFmtId="0" fontId="0" fillId="0" borderId="0" xfId="0" applyAlignment="1">
      <alignment horizontal="justify" vertical="center"/>
    </xf>
    <xf numFmtId="0" fontId="0" fillId="0" borderId="42" xfId="0" applyBorder="1"/>
    <xf numFmtId="0" fontId="0" fillId="0" borderId="44" xfId="0" applyBorder="1"/>
    <xf numFmtId="0" fontId="0" fillId="0" borderId="10" xfId="0" applyBorder="1"/>
    <xf numFmtId="0" fontId="0" fillId="0" borderId="9" xfId="0" applyBorder="1"/>
    <xf numFmtId="0" fontId="0" fillId="0" borderId="51" xfId="0" applyBorder="1"/>
    <xf numFmtId="0" fontId="2" fillId="0" borderId="1" xfId="0" applyFont="1" applyBorder="1" applyAlignment="1">
      <alignment vertical="center" wrapText="1"/>
    </xf>
    <xf numFmtId="0" fontId="0" fillId="0" borderId="1" xfId="0" applyBorder="1" applyAlignment="1">
      <alignment wrapText="1"/>
    </xf>
    <xf numFmtId="0" fontId="0" fillId="0" borderId="1" xfId="0" applyBorder="1"/>
    <xf numFmtId="0" fontId="6" fillId="0" borderId="7" xfId="0" applyFont="1" applyBorder="1" applyAlignment="1">
      <alignment vertical="center" wrapText="1"/>
    </xf>
    <xf numFmtId="4" fontId="3" fillId="0" borderId="52" xfId="0" applyNumberFormat="1" applyFont="1" applyBorder="1" applyAlignment="1">
      <alignment horizontal="right" vertical="center"/>
    </xf>
    <xf numFmtId="4" fontId="6" fillId="0" borderId="7" xfId="0" applyNumberFormat="1" applyFont="1" applyBorder="1" applyAlignment="1">
      <alignment vertical="center" wrapText="1"/>
    </xf>
    <xf numFmtId="0" fontId="6" fillId="0" borderId="31" xfId="0" applyFont="1" applyBorder="1" applyAlignment="1">
      <alignment vertical="center" wrapText="1"/>
    </xf>
    <xf numFmtId="0" fontId="0" fillId="0" borderId="51" xfId="0" applyBorder="1" applyAlignment="1">
      <alignment wrapText="1"/>
    </xf>
    <xf numFmtId="0" fontId="3" fillId="0" borderId="43" xfId="0" applyFont="1" applyBorder="1" applyAlignment="1">
      <alignment horizontal="center" vertical="center" wrapText="1"/>
    </xf>
    <xf numFmtId="14" fontId="3" fillId="0" borderId="43" xfId="0" applyNumberFormat="1" applyFont="1" applyBorder="1" applyAlignment="1">
      <alignment horizontal="center" vertical="center" wrapText="1"/>
    </xf>
    <xf numFmtId="4" fontId="3" fillId="0" borderId="43" xfId="0" applyNumberFormat="1" applyFont="1" applyBorder="1" applyAlignment="1">
      <alignment horizontal="center" vertical="center" wrapText="1"/>
    </xf>
    <xf numFmtId="4" fontId="4" fillId="7" borderId="38" xfId="0" applyNumberFormat="1" applyFont="1" applyFill="1" applyBorder="1" applyAlignment="1">
      <alignment horizontal="center" vertical="center"/>
    </xf>
    <xf numFmtId="1" fontId="0" fillId="0" borderId="10" xfId="0" applyNumberFormat="1" applyBorder="1" applyAlignment="1">
      <alignment horizontal="center"/>
    </xf>
    <xf numFmtId="14" fontId="0" fillId="0" borderId="10" xfId="0" applyNumberFormat="1" applyBorder="1" applyAlignment="1">
      <alignment horizontal="center"/>
    </xf>
    <xf numFmtId="4" fontId="0" fillId="0" borderId="10" xfId="0" applyNumberFormat="1" applyBorder="1"/>
    <xf numFmtId="4" fontId="0" fillId="0" borderId="31" xfId="0" applyNumberFormat="1" applyBorder="1"/>
    <xf numFmtId="4" fontId="1" fillId="7" borderId="38" xfId="0" applyNumberFormat="1" applyFont="1" applyFill="1" applyBorder="1"/>
    <xf numFmtId="4" fontId="6" fillId="7" borderId="38" xfId="0" applyNumberFormat="1" applyFont="1" applyFill="1" applyBorder="1" applyAlignment="1">
      <alignment horizontal="center"/>
    </xf>
    <xf numFmtId="4" fontId="1" fillId="7" borderId="38" xfId="0" applyNumberFormat="1" applyFont="1" applyFill="1" applyBorder="1" applyAlignment="1">
      <alignment horizontal="center"/>
    </xf>
    <xf numFmtId="0" fontId="0" fillId="0" borderId="9" xfId="0" quotePrefix="1" applyBorder="1" applyAlignment="1">
      <alignment wrapText="1"/>
    </xf>
    <xf numFmtId="0" fontId="0" fillId="0" borderId="40" xfId="0" quotePrefix="1" applyBorder="1" applyAlignment="1">
      <alignment wrapText="1"/>
    </xf>
    <xf numFmtId="0" fontId="6" fillId="0" borderId="10" xfId="0" applyFont="1" applyBorder="1" applyAlignment="1">
      <alignment wrapText="1"/>
    </xf>
    <xf numFmtId="164" fontId="0" fillId="0" borderId="10" xfId="0" applyNumberFormat="1" applyBorder="1" applyAlignment="1">
      <alignment horizontal="right" wrapText="1"/>
    </xf>
    <xf numFmtId="164" fontId="0" fillId="0" borderId="31" xfId="0" applyNumberFormat="1" applyBorder="1" applyAlignment="1">
      <alignment horizontal="right" wrapText="1"/>
    </xf>
    <xf numFmtId="0" fontId="4" fillId="7" borderId="38" xfId="0" applyFont="1" applyFill="1" applyBorder="1" applyAlignment="1">
      <alignment horizontal="center" vertical="center" wrapText="1"/>
    </xf>
    <xf numFmtId="4" fontId="0" fillId="0" borderId="10" xfId="0" applyNumberFormat="1" applyBorder="1" applyAlignment="1">
      <alignment horizontal="right"/>
    </xf>
    <xf numFmtId="4" fontId="0" fillId="0" borderId="31" xfId="0" applyNumberFormat="1" applyBorder="1" applyAlignment="1">
      <alignment horizontal="right"/>
    </xf>
    <xf numFmtId="0" fontId="0" fillId="0" borderId="2" xfId="0" applyBorder="1"/>
    <xf numFmtId="0" fontId="0" fillId="0" borderId="40" xfId="0" applyBorder="1"/>
    <xf numFmtId="0" fontId="0" fillId="0" borderId="29" xfId="0" applyBorder="1"/>
    <xf numFmtId="0" fontId="0" fillId="0" borderId="29" xfId="0" applyBorder="1" applyAlignment="1">
      <alignment wrapText="1"/>
    </xf>
    <xf numFmtId="0" fontId="0" fillId="0" borderId="40" xfId="0" applyBorder="1" applyAlignment="1">
      <alignment wrapText="1"/>
    </xf>
    <xf numFmtId="0" fontId="11" fillId="4" borderId="47" xfId="0" applyFont="1" applyFill="1" applyBorder="1" applyAlignment="1">
      <alignment horizontal="center" vertical="center" wrapText="1"/>
    </xf>
    <xf numFmtId="0" fontId="1" fillId="0" borderId="0" xfId="0" applyFont="1" applyAlignment="1">
      <alignment wrapText="1"/>
    </xf>
    <xf numFmtId="0" fontId="1" fillId="0" borderId="0" xfId="0" applyFont="1"/>
    <xf numFmtId="0" fontId="13" fillId="0" borderId="36" xfId="0" applyFont="1" applyBorder="1"/>
    <xf numFmtId="0" fontId="0" fillId="0" borderId="15" xfId="0" applyBorder="1"/>
    <xf numFmtId="0" fontId="1" fillId="5" borderId="0" xfId="0" applyFont="1" applyFill="1" applyAlignment="1">
      <alignment horizontal="left" vertical="top" wrapText="1"/>
    </xf>
    <xf numFmtId="0" fontId="2" fillId="0" borderId="24" xfId="0" applyFont="1" applyBorder="1" applyAlignment="1">
      <alignment horizontal="center" vertical="center" wrapText="1"/>
    </xf>
    <xf numFmtId="0" fontId="0" fillId="0" borderId="24" xfId="0" applyBorder="1"/>
    <xf numFmtId="0" fontId="3" fillId="0" borderId="36" xfId="0" applyFont="1" applyBorder="1" applyAlignment="1">
      <alignment horizontal="left" vertical="center"/>
    </xf>
    <xf numFmtId="0" fontId="14" fillId="5" borderId="0" xfId="0" applyFont="1" applyFill="1" applyAlignment="1">
      <alignment horizontal="left" vertical="center" wrapText="1"/>
    </xf>
    <xf numFmtId="0" fontId="17" fillId="0" borderId="0" xfId="0" applyFont="1" applyAlignment="1">
      <alignment horizontal="justify" wrapText="1"/>
    </xf>
    <xf numFmtId="0" fontId="6" fillId="0" borderId="0" xfId="0" applyFont="1" applyAlignment="1">
      <alignment horizontal="justify" vertical="center" wrapText="1"/>
    </xf>
    <xf numFmtId="0" fontId="3" fillId="0" borderId="33" xfId="0" applyFont="1" applyBorder="1" applyAlignment="1">
      <alignment horizontal="left" vertical="center"/>
    </xf>
    <xf numFmtId="0" fontId="0" fillId="0" borderId="25" xfId="0" applyBorder="1"/>
    <xf numFmtId="0" fontId="0" fillId="0" borderId="26" xfId="0" applyBorder="1"/>
    <xf numFmtId="0" fontId="13" fillId="0" borderId="45" xfId="0" applyFont="1" applyBorder="1"/>
    <xf numFmtId="0" fontId="0" fillId="0" borderId="18" xfId="0" applyBorder="1"/>
    <xf numFmtId="0" fontId="0" fillId="0" borderId="19" xfId="0" applyBorder="1"/>
    <xf numFmtId="0" fontId="3" fillId="0" borderId="16" xfId="0" applyFont="1" applyBorder="1" applyAlignment="1">
      <alignment horizontal="left" vertical="center" wrapText="1"/>
    </xf>
    <xf numFmtId="0" fontId="0" fillId="0" borderId="12" xfId="0" applyBorder="1"/>
    <xf numFmtId="0" fontId="0" fillId="0" borderId="4" xfId="0" applyBorder="1"/>
    <xf numFmtId="0" fontId="2" fillId="2" borderId="0" xfId="0" applyFont="1" applyFill="1" applyAlignment="1">
      <alignment horizontal="center" vertical="center" wrapText="1"/>
    </xf>
    <xf numFmtId="1" fontId="1" fillId="0" borderId="0" xfId="0" applyNumberFormat="1" applyFont="1" applyAlignment="1">
      <alignment horizontal="center"/>
    </xf>
    <xf numFmtId="14" fontId="1" fillId="0" borderId="0" xfId="0" applyNumberFormat="1" applyFont="1" applyAlignment="1">
      <alignment horizontal="center"/>
    </xf>
    <xf numFmtId="164" fontId="1" fillId="0" borderId="0" xfId="0" applyNumberFormat="1" applyFont="1" applyAlignment="1">
      <alignment horizontal="right"/>
    </xf>
    <xf numFmtId="14" fontId="24" fillId="8" borderId="48" xfId="0" applyNumberFormat="1" applyFont="1" applyFill="1" applyBorder="1" applyAlignment="1">
      <alignment horizontal="center" vertical="center" wrapText="1"/>
    </xf>
    <xf numFmtId="0" fontId="0" fillId="0" borderId="36" xfId="0" applyBorder="1"/>
    <xf numFmtId="0" fontId="0" fillId="0" borderId="38" xfId="0" applyBorder="1"/>
    <xf numFmtId="0" fontId="11" fillId="0" borderId="16" xfId="0" applyFont="1" applyBorder="1" applyAlignment="1">
      <alignment horizontal="right" vertical="center"/>
    </xf>
    <xf numFmtId="0" fontId="5" fillId="0" borderId="9" xfId="0" applyFont="1" applyBorder="1" applyAlignment="1">
      <alignment vertical="center"/>
    </xf>
    <xf numFmtId="0" fontId="6" fillId="0" borderId="0" xfId="0" applyFont="1"/>
    <xf numFmtId="0" fontId="0" fillId="0" borderId="39" xfId="0" applyBorder="1"/>
    <xf numFmtId="0" fontId="0" fillId="0" borderId="14" xfId="0" applyBorder="1"/>
    <xf numFmtId="0" fontId="0" fillId="0" borderId="42" xfId="0" applyBorder="1"/>
    <xf numFmtId="0" fontId="0" fillId="0" borderId="44" xfId="0" applyBorder="1"/>
    <xf numFmtId="0" fontId="0" fillId="0" borderId="40" xfId="0" applyBorder="1"/>
    <xf numFmtId="14" fontId="3" fillId="0" borderId="10" xfId="0" applyNumberFormat="1" applyFont="1" applyBorder="1" applyAlignment="1">
      <alignment horizontal="center" vertical="center" wrapText="1"/>
    </xf>
    <xf numFmtId="0" fontId="0" fillId="0" borderId="8" xfId="0" applyBorder="1"/>
    <xf numFmtId="0" fontId="0" fillId="0" borderId="10" xfId="0" applyBorder="1"/>
    <xf numFmtId="0" fontId="19" fillId="5" borderId="56" xfId="0" applyFont="1" applyFill="1" applyBorder="1" applyAlignment="1">
      <alignment horizontal="center"/>
    </xf>
    <xf numFmtId="0" fontId="1" fillId="0" borderId="25" xfId="0" applyFont="1" applyBorder="1"/>
    <xf numFmtId="1" fontId="1" fillId="0" borderId="25" xfId="0" applyNumberFormat="1" applyFont="1" applyBorder="1" applyAlignment="1">
      <alignment horizontal="center"/>
    </xf>
    <xf numFmtId="14" fontId="1" fillId="0" borderId="25" xfId="0" applyNumberFormat="1" applyFont="1" applyBorder="1" applyAlignment="1">
      <alignment horizontal="center"/>
    </xf>
    <xf numFmtId="164" fontId="1" fillId="0" borderId="26" xfId="0" applyNumberFormat="1" applyFont="1" applyBorder="1" applyAlignment="1">
      <alignment horizontal="right"/>
    </xf>
    <xf numFmtId="0" fontId="3" fillId="0" borderId="43" xfId="0" applyFont="1" applyBorder="1" applyAlignment="1">
      <alignment horizontal="left" vertical="center" wrapText="1"/>
    </xf>
    <xf numFmtId="0" fontId="0" fillId="0" borderId="2" xfId="0" applyBorder="1"/>
    <xf numFmtId="0" fontId="0" fillId="0" borderId="3" xfId="0" applyBorder="1"/>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9" fillId="5" borderId="17" xfId="0" applyFont="1" applyFill="1" applyBorder="1" applyAlignment="1">
      <alignment horizontal="center" vertical="top"/>
    </xf>
    <xf numFmtId="0" fontId="1" fillId="0" borderId="18" xfId="0" applyFont="1" applyBorder="1"/>
    <xf numFmtId="1" fontId="1" fillId="0" borderId="18" xfId="0" applyNumberFormat="1" applyFont="1" applyBorder="1" applyAlignment="1">
      <alignment horizontal="center"/>
    </xf>
    <xf numFmtId="14" fontId="1" fillId="0" borderId="18" xfId="0" applyNumberFormat="1" applyFont="1" applyBorder="1" applyAlignment="1">
      <alignment horizontal="center"/>
    </xf>
    <xf numFmtId="164" fontId="1" fillId="0" borderId="19" xfId="0" applyNumberFormat="1" applyFont="1" applyBorder="1" applyAlignment="1">
      <alignment horizontal="right"/>
    </xf>
    <xf numFmtId="0" fontId="0" fillId="0" borderId="2" xfId="0" applyBorder="1" applyAlignment="1">
      <alignment horizontal="center"/>
    </xf>
    <xf numFmtId="0" fontId="0" fillId="0" borderId="3" xfId="0" applyBorder="1" applyAlignment="1">
      <alignment horizontal="center"/>
    </xf>
    <xf numFmtId="4" fontId="2" fillId="5" borderId="48" xfId="0" applyNumberFormat="1" applyFont="1" applyFill="1" applyBorder="1" applyAlignment="1">
      <alignment horizontal="center" vertical="center" wrapText="1"/>
    </xf>
    <xf numFmtId="0" fontId="0" fillId="0" borderId="45" xfId="0" applyBorder="1"/>
    <xf numFmtId="4" fontId="2" fillId="8" borderId="48" xfId="0" applyNumberFormat="1" applyFont="1" applyFill="1" applyBorder="1" applyAlignment="1">
      <alignment horizontal="center" vertical="center" wrapText="1"/>
    </xf>
    <xf numFmtId="0" fontId="24" fillId="0" borderId="48" xfId="0" applyFont="1" applyBorder="1" applyAlignment="1">
      <alignment horizontal="center" vertical="center" wrapText="1"/>
    </xf>
    <xf numFmtId="14" fontId="3" fillId="0" borderId="48" xfId="0" applyNumberFormat="1" applyFont="1" applyBorder="1" applyAlignment="1">
      <alignment horizontal="center" vertical="center" wrapText="1"/>
    </xf>
    <xf numFmtId="0" fontId="2" fillId="2" borderId="27" xfId="0" applyFont="1" applyFill="1" applyBorder="1" applyAlignment="1">
      <alignment horizontal="left" vertical="center" wrapText="1"/>
    </xf>
    <xf numFmtId="4" fontId="3" fillId="0" borderId="48" xfId="0" applyNumberFormat="1" applyFont="1" applyBorder="1" applyAlignment="1">
      <alignment horizontal="center" vertical="center" wrapText="1"/>
    </xf>
    <xf numFmtId="0" fontId="0" fillId="0" borderId="36" xfId="0" applyBorder="1" applyAlignment="1">
      <alignment horizontal="center"/>
    </xf>
    <xf numFmtId="0" fontId="0" fillId="0" borderId="45" xfId="0" applyBorder="1" applyAlignment="1">
      <alignment horizontal="center"/>
    </xf>
    <xf numFmtId="0" fontId="3" fillId="0" borderId="48" xfId="0" applyFont="1" applyBorder="1" applyAlignment="1">
      <alignment horizontal="center" vertical="center" wrapText="1"/>
    </xf>
    <xf numFmtId="0" fontId="3" fillId="0" borderId="16" xfId="0" applyFont="1" applyBorder="1" applyAlignment="1">
      <alignment horizontal="right" vertical="center"/>
    </xf>
    <xf numFmtId="1" fontId="3" fillId="0" borderId="48" xfId="0" applyNumberFormat="1" applyFont="1" applyBorder="1" applyAlignment="1">
      <alignment horizontal="center" vertical="center" wrapText="1"/>
    </xf>
    <xf numFmtId="0" fontId="27" fillId="3" borderId="1" xfId="0" applyFont="1" applyFill="1" applyBorder="1" applyAlignment="1">
      <alignment horizontal="center" vertical="center" wrapText="1"/>
    </xf>
    <xf numFmtId="0" fontId="23" fillId="0" borderId="0" xfId="0" applyFont="1" applyAlignment="1">
      <alignment horizontal="justify" vertical="center" wrapText="1"/>
    </xf>
    <xf numFmtId="0" fontId="0" fillId="0" borderId="0" xfId="0"/>
    <xf numFmtId="4" fontId="1" fillId="0" borderId="0" xfId="0" applyNumberFormat="1" applyFont="1" applyAlignment="1">
      <alignment horizontal="right"/>
    </xf>
    <xf numFmtId="0" fontId="2" fillId="2" borderId="6" xfId="0" applyFont="1" applyFill="1" applyBorder="1" applyAlignment="1">
      <alignment horizontal="left" vertical="center" wrapText="1"/>
    </xf>
    <xf numFmtId="0" fontId="0" fillId="0" borderId="55" xfId="0" applyBorder="1"/>
    <xf numFmtId="0" fontId="3" fillId="0" borderId="43" xfId="0" applyFont="1" applyBorder="1" applyAlignment="1">
      <alignment horizontal="right" vertical="center"/>
    </xf>
    <xf numFmtId="0" fontId="3" fillId="0" borderId="14" xfId="0" applyFont="1" applyBorder="1" applyAlignment="1">
      <alignment horizontal="right" vertic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7" fillId="0" borderId="32" xfId="0" applyFont="1" applyBorder="1" applyAlignment="1">
      <alignment horizontal="justify" vertical="center" wrapText="1"/>
    </xf>
    <xf numFmtId="0" fontId="3" fillId="0" borderId="16" xfId="0" applyFont="1" applyBorder="1" applyAlignment="1">
      <alignment horizontal="right" vertical="center" wrapText="1"/>
    </xf>
    <xf numFmtId="164" fontId="3" fillId="0" borderId="48" xfId="0" applyNumberFormat="1" applyFont="1" applyBorder="1" applyAlignment="1">
      <alignment horizontal="center" vertical="center" wrapText="1"/>
    </xf>
    <xf numFmtId="0" fontId="2" fillId="8" borderId="48" xfId="0" applyFont="1" applyFill="1" applyBorder="1" applyAlignment="1">
      <alignment horizontal="center" vertical="center" wrapText="1"/>
    </xf>
    <xf numFmtId="0" fontId="2" fillId="6" borderId="33" xfId="0" applyFont="1" applyFill="1" applyBorder="1" applyAlignment="1">
      <alignment horizontal="left" vertical="center" wrapText="1"/>
    </xf>
    <xf numFmtId="0" fontId="3" fillId="3" borderId="43" xfId="0" applyFont="1" applyFill="1" applyBorder="1" applyAlignment="1">
      <alignment horizontal="center" vertical="center" wrapText="1"/>
    </xf>
    <xf numFmtId="0" fontId="8" fillId="3" borderId="0" xfId="0" applyFont="1" applyFill="1" applyAlignment="1">
      <alignment horizontal="left" vertical="center" wrapText="1"/>
    </xf>
    <xf numFmtId="0" fontId="8" fillId="0" borderId="0" xfId="0" applyFont="1" applyAlignment="1">
      <alignment vertical="center" wrapText="1"/>
    </xf>
    <xf numFmtId="0" fontId="5" fillId="0" borderId="33" xfId="0" applyFont="1" applyBorder="1" applyAlignment="1">
      <alignment horizontal="center" vertical="center" wrapText="1"/>
    </xf>
    <xf numFmtId="0" fontId="31" fillId="0" borderId="36" xfId="0" applyFont="1" applyBorder="1"/>
    <xf numFmtId="0" fontId="31" fillId="0" borderId="45" xfId="0" applyFont="1" applyBorder="1"/>
    <xf numFmtId="0" fontId="2" fillId="5" borderId="48" xfId="0" applyFont="1" applyFill="1" applyBorder="1" applyAlignment="1">
      <alignment horizontal="center" vertical="center" wrapText="1"/>
    </xf>
    <xf numFmtId="0" fontId="3" fillId="0" borderId="49" xfId="0" applyFont="1" applyBorder="1" applyAlignment="1">
      <alignment horizontal="right" vertical="center"/>
    </xf>
    <xf numFmtId="0" fontId="0" fillId="0" borderId="21" xfId="0" applyBorder="1"/>
    <xf numFmtId="0" fontId="0" fillId="0" borderId="22" xfId="0" applyBorder="1"/>
    <xf numFmtId="0" fontId="3" fillId="0" borderId="33" xfId="0" applyFont="1" applyBorder="1" applyAlignment="1">
      <alignment horizontal="center" vertical="center" wrapText="1"/>
    </xf>
    <xf numFmtId="4" fontId="1" fillId="0" borderId="0" xfId="0" applyNumberFormat="1" applyFont="1"/>
    <xf numFmtId="0" fontId="26" fillId="3" borderId="43" xfId="0" applyFont="1" applyFill="1" applyBorder="1" applyAlignment="1">
      <alignment horizontal="center" vertical="center" wrapText="1"/>
    </xf>
    <xf numFmtId="0" fontId="6" fillId="0" borderId="50" xfId="0" applyFont="1" applyBorder="1" applyAlignment="1">
      <alignment horizontal="left" vertical="top" wrapText="1"/>
    </xf>
    <xf numFmtId="0" fontId="0" fillId="0" borderId="29" xfId="0" applyBorder="1"/>
    <xf numFmtId="0" fontId="0" fillId="0" borderId="30" xfId="0" applyBorder="1"/>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3" fillId="0" borderId="27" xfId="0" applyFont="1" applyBorder="1" applyAlignment="1">
      <alignment horizontal="left" vertical="center"/>
    </xf>
    <xf numFmtId="0" fontId="0" fillId="0" borderId="41" xfId="0" applyBorder="1"/>
    <xf numFmtId="0" fontId="2" fillId="2" borderId="16" xfId="0" applyFont="1" applyFill="1" applyBorder="1" applyAlignment="1">
      <alignment horizontal="left" vertical="center" wrapText="1"/>
    </xf>
    <xf numFmtId="0" fontId="2" fillId="2" borderId="9" xfId="0" applyFont="1" applyFill="1" applyBorder="1" applyAlignment="1">
      <alignment horizontal="left" vertical="center" wrapText="1"/>
    </xf>
    <xf numFmtId="1" fontId="1" fillId="0" borderId="2" xfId="0" applyNumberFormat="1" applyFont="1" applyBorder="1" applyAlignment="1">
      <alignment horizontal="center"/>
    </xf>
    <xf numFmtId="14" fontId="1" fillId="0" borderId="2" xfId="0" applyNumberFormat="1" applyFont="1" applyBorder="1" applyAlignment="1">
      <alignment horizontal="center"/>
    </xf>
    <xf numFmtId="4" fontId="1" fillId="0" borderId="2" xfId="0" applyNumberFormat="1" applyFont="1" applyBorder="1"/>
    <xf numFmtId="4" fontId="1" fillId="0" borderId="3" xfId="0" applyNumberFormat="1" applyFont="1" applyBorder="1"/>
    <xf numFmtId="0" fontId="3" fillId="0" borderId="2" xfId="0" applyFont="1" applyBorder="1" applyAlignment="1">
      <alignment horizontal="left" vertical="center"/>
    </xf>
    <xf numFmtId="0" fontId="2" fillId="5" borderId="33" xfId="0" applyFont="1" applyFill="1" applyBorder="1" applyAlignment="1">
      <alignment horizontal="center" vertical="center" wrapText="1"/>
    </xf>
    <xf numFmtId="0" fontId="26" fillId="3" borderId="2" xfId="0" applyFont="1" applyFill="1" applyBorder="1" applyAlignment="1">
      <alignment horizontal="center" vertical="center" wrapText="1"/>
    </xf>
    <xf numFmtId="0" fontId="2" fillId="2" borderId="33"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7" fillId="0" borderId="0" xfId="0" applyFont="1" applyAlignment="1">
      <alignment horizontal="left" vertical="center" wrapText="1"/>
    </xf>
    <xf numFmtId="0" fontId="3" fillId="0" borderId="20" xfId="0" applyFont="1" applyBorder="1" applyAlignment="1">
      <alignment horizontal="right" vertical="center"/>
    </xf>
    <xf numFmtId="0" fontId="3" fillId="0" borderId="21" xfId="0" applyFont="1" applyBorder="1" applyAlignment="1">
      <alignment horizontal="right" vertical="center"/>
    </xf>
    <xf numFmtId="0" fontId="2" fillId="0" borderId="29" xfId="0" applyFont="1" applyBorder="1" applyAlignment="1">
      <alignment horizontal="center" vertical="center" wrapText="1"/>
    </xf>
    <xf numFmtId="1" fontId="1" fillId="0" borderId="29" xfId="0" applyNumberFormat="1" applyFont="1" applyBorder="1" applyAlignment="1">
      <alignment horizontal="center"/>
    </xf>
    <xf numFmtId="14" fontId="1" fillId="0" borderId="29" xfId="0" applyNumberFormat="1" applyFont="1" applyBorder="1" applyAlignment="1">
      <alignment horizontal="center"/>
    </xf>
    <xf numFmtId="4" fontId="1" fillId="0" borderId="29" xfId="0" applyNumberFormat="1" applyFont="1" applyBorder="1"/>
    <xf numFmtId="4" fontId="1" fillId="0" borderId="30" xfId="0" applyNumberFormat="1" applyFont="1" applyBorder="1"/>
    <xf numFmtId="0" fontId="2" fillId="2" borderId="2" xfId="0" applyFont="1" applyFill="1" applyBorder="1" applyAlignment="1">
      <alignment horizontal="left" vertical="center" wrapText="1"/>
    </xf>
    <xf numFmtId="0" fontId="0" fillId="0" borderId="0" xfId="0" applyAlignment="1">
      <alignment horizontal="justify" vertical="center" wrapText="1"/>
    </xf>
    <xf numFmtId="0" fontId="0" fillId="0" borderId="0" xfId="0" applyAlignment="1">
      <alignment vertical="center" wrapText="1"/>
    </xf>
    <xf numFmtId="0" fontId="0" fillId="0" borderId="0" xfId="0" applyAlignment="1">
      <alignment horizontal="left" wrapText="1"/>
    </xf>
    <xf numFmtId="0" fontId="1" fillId="0" borderId="29" xfId="0" applyFont="1" applyBorder="1"/>
    <xf numFmtId="14" fontId="1" fillId="0" borderId="29" xfId="0" applyNumberFormat="1" applyFont="1" applyBorder="1"/>
    <xf numFmtId="0" fontId="26" fillId="3" borderId="25" xfId="0" applyFont="1" applyFill="1" applyBorder="1" applyAlignment="1">
      <alignment horizontal="center" vertical="center" wrapText="1"/>
    </xf>
    <xf numFmtId="0" fontId="2" fillId="2" borderId="14" xfId="0" applyFont="1" applyFill="1" applyBorder="1" applyAlignment="1">
      <alignment horizontal="left" vertical="center" wrapText="1"/>
    </xf>
    <xf numFmtId="14" fontId="1" fillId="0" borderId="0" xfId="0" applyNumberFormat="1" applyFont="1"/>
    <xf numFmtId="4" fontId="1" fillId="0" borderId="15" xfId="0" applyNumberFormat="1" applyFont="1" applyBorder="1"/>
    <xf numFmtId="0" fontId="3" fillId="0" borderId="43" xfId="0" applyFont="1" applyBorder="1" applyAlignment="1">
      <alignment horizontal="left" vertical="center"/>
    </xf>
    <xf numFmtId="4" fontId="2" fillId="8" borderId="33" xfId="0" applyNumberFormat="1" applyFont="1" applyFill="1" applyBorder="1" applyAlignment="1">
      <alignment horizontal="center" vertical="center" wrapText="1"/>
    </xf>
    <xf numFmtId="0" fontId="3" fillId="10" borderId="36" xfId="0" applyFont="1" applyFill="1" applyBorder="1" applyAlignment="1">
      <alignment horizontal="center" vertical="center"/>
    </xf>
    <xf numFmtId="0" fontId="3" fillId="0" borderId="1" xfId="0" applyFont="1" applyBorder="1" applyAlignment="1">
      <alignment horizontal="right" vertical="center"/>
    </xf>
    <xf numFmtId="1" fontId="1" fillId="0" borderId="29" xfId="0" applyNumberFormat="1" applyFont="1" applyBorder="1" applyAlignment="1">
      <alignment wrapText="1"/>
    </xf>
    <xf numFmtId="14" fontId="1" fillId="0" borderId="29" xfId="0" applyNumberFormat="1" applyFont="1" applyBorder="1" applyAlignment="1">
      <alignment horizontal="center" wrapText="1"/>
    </xf>
    <xf numFmtId="4" fontId="1" fillId="0" borderId="29" xfId="0" applyNumberFormat="1" applyFont="1" applyBorder="1" applyAlignment="1">
      <alignment wrapText="1"/>
    </xf>
    <xf numFmtId="4" fontId="1" fillId="0" borderId="30" xfId="0" applyNumberFormat="1" applyFont="1" applyBorder="1" applyAlignment="1">
      <alignment wrapText="1"/>
    </xf>
    <xf numFmtId="0" fontId="3" fillId="0" borderId="27" xfId="0" applyFont="1" applyBorder="1" applyAlignment="1">
      <alignment horizontal="left" vertical="center" wrapText="1"/>
    </xf>
    <xf numFmtId="0" fontId="3" fillId="0" borderId="2" xfId="0" applyFont="1" applyBorder="1" applyAlignment="1">
      <alignment horizontal="left" vertical="center" wrapText="1"/>
    </xf>
    <xf numFmtId="1" fontId="3" fillId="0" borderId="33" xfId="0" applyNumberFormat="1" applyFont="1" applyBorder="1" applyAlignment="1">
      <alignment horizontal="center" vertical="center" wrapText="1"/>
    </xf>
    <xf numFmtId="1" fontId="1" fillId="0" borderId="0" xfId="0" applyNumberFormat="1" applyFont="1" applyAlignment="1">
      <alignment wrapText="1"/>
    </xf>
    <xf numFmtId="14" fontId="1" fillId="0" borderId="0" xfId="0" applyNumberFormat="1" applyFont="1" applyAlignment="1">
      <alignment horizontal="center" wrapText="1"/>
    </xf>
    <xf numFmtId="4" fontId="1" fillId="0" borderId="0" xfId="0" applyNumberFormat="1" applyFont="1" applyAlignment="1">
      <alignment wrapText="1"/>
    </xf>
    <xf numFmtId="0" fontId="0" fillId="0" borderId="0" xfId="0" applyAlignment="1">
      <alignment wrapText="1"/>
    </xf>
    <xf numFmtId="0" fontId="10" fillId="0" borderId="0" xfId="0" applyFont="1" applyAlignment="1">
      <alignment wrapText="1"/>
    </xf>
    <xf numFmtId="0" fontId="5" fillId="0" borderId="49" xfId="0" applyFont="1" applyBorder="1" applyAlignment="1">
      <alignment horizontal="right" vertical="center" wrapText="1"/>
    </xf>
    <xf numFmtId="0" fontId="5" fillId="0" borderId="21" xfId="0" applyFont="1" applyBorder="1" applyAlignment="1">
      <alignment horizontal="right" vertical="center" wrapText="1"/>
    </xf>
    <xf numFmtId="0" fontId="3" fillId="0" borderId="49" xfId="0" applyFont="1" applyBorder="1" applyAlignment="1">
      <alignment horizontal="right" vertical="center" wrapText="1"/>
    </xf>
    <xf numFmtId="0" fontId="2" fillId="2" borderId="53" xfId="0" applyFont="1" applyFill="1" applyBorder="1" applyAlignment="1">
      <alignment horizontal="left" vertical="center" wrapText="1"/>
    </xf>
    <xf numFmtId="0" fontId="0" fillId="0" borderId="54" xfId="0" applyBorder="1"/>
    <xf numFmtId="0" fontId="3" fillId="0" borderId="21" xfId="0" applyFont="1" applyBorder="1" applyAlignment="1">
      <alignment horizontal="righ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726281</xdr:colOff>
      <xdr:row>2</xdr:row>
      <xdr:rowOff>35719</xdr:rowOff>
    </xdr:from>
    <xdr:ext cx="1583532" cy="928687"/>
    <xdr:pic>
      <xdr:nvPicPr>
        <xdr:cNvPr id="2" name="Image 1" descr="Picture">
          <a:extLst>
            <a:ext uri="{FF2B5EF4-FFF2-40B4-BE49-F238E27FC236}">
              <a16:creationId xmlns:a16="http://schemas.microsoft.com/office/drawing/2014/main" id="{47B41661-B6C2-4800-9268-258E668CC9AE}"/>
            </a:ext>
          </a:extLst>
        </xdr:cNvPr>
        <xdr:cNvPicPr/>
      </xdr:nvPicPr>
      <xdr:blipFill>
        <a:blip xmlns:r="http://schemas.openxmlformats.org/officeDocument/2006/relationships" r:embed="rId1" cstate="print"/>
        <a:stretch>
          <a:fillRect/>
        </a:stretch>
      </xdr:blipFill>
      <xdr:spPr>
        <a:xfrm>
          <a:off x="726281" y="1119188"/>
          <a:ext cx="1583532" cy="928687"/>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381000</xdr:colOff>
      <xdr:row>0</xdr:row>
      <xdr:rowOff>0</xdr:rowOff>
    </xdr:from>
    <xdr:ext cx="1587500" cy="793750"/>
    <xdr:pic>
      <xdr:nvPicPr>
        <xdr:cNvPr id="2" name="Image 1" descr="Picture">
          <a:extLst>
            <a:ext uri="{FF2B5EF4-FFF2-40B4-BE49-F238E27FC236}">
              <a16:creationId xmlns:a16="http://schemas.microsoft.com/office/drawing/2014/main" id="{570D2D81-AF7D-44A0-A323-B0AF66845319}"/>
            </a:ext>
          </a:extLst>
        </xdr:cNvPr>
        <xdr:cNvPicPr/>
      </xdr:nvPicPr>
      <xdr:blipFill>
        <a:blip xmlns:r="http://schemas.openxmlformats.org/officeDocument/2006/relationships" r:embed="rId1" cstate="print"/>
        <a:stretch>
          <a:fillRect/>
        </a:stretch>
      </xdr:blipFill>
      <xdr:spPr>
        <a:xfrm>
          <a:off x="381000" y="0"/>
          <a:ext cx="1587500" cy="79375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476250</xdr:colOff>
      <xdr:row>0</xdr:row>
      <xdr:rowOff>0</xdr:rowOff>
    </xdr:from>
    <xdr:ext cx="1587500" cy="793750"/>
    <xdr:pic>
      <xdr:nvPicPr>
        <xdr:cNvPr id="2" name="Image 1" descr="Picture">
          <a:extLst>
            <a:ext uri="{FF2B5EF4-FFF2-40B4-BE49-F238E27FC236}">
              <a16:creationId xmlns:a16="http://schemas.microsoft.com/office/drawing/2014/main" id="{68EE7DB5-95D6-4A76-8188-60486E7DA07C}"/>
            </a:ext>
          </a:extLst>
        </xdr:cNvPr>
        <xdr:cNvPicPr/>
      </xdr:nvPicPr>
      <xdr:blipFill>
        <a:blip xmlns:r="http://schemas.openxmlformats.org/officeDocument/2006/relationships" r:embed="rId1" cstate="print"/>
        <a:stretch>
          <a:fillRect/>
        </a:stretch>
      </xdr:blipFill>
      <xdr:spPr>
        <a:xfrm>
          <a:off x="476250" y="0"/>
          <a:ext cx="1587500" cy="7937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846667</xdr:colOff>
      <xdr:row>0</xdr:row>
      <xdr:rowOff>1</xdr:rowOff>
    </xdr:from>
    <xdr:ext cx="1587500" cy="793750"/>
    <xdr:pic>
      <xdr:nvPicPr>
        <xdr:cNvPr id="2" name="Image 1" descr="Picture">
          <a:extLst>
            <a:ext uri="{FF2B5EF4-FFF2-40B4-BE49-F238E27FC236}">
              <a16:creationId xmlns:a16="http://schemas.microsoft.com/office/drawing/2014/main" id="{14E5779D-952C-4567-8C1E-EA29409B905A}"/>
            </a:ext>
          </a:extLst>
        </xdr:cNvPr>
        <xdr:cNvPicPr/>
      </xdr:nvPicPr>
      <xdr:blipFill>
        <a:blip xmlns:r="http://schemas.openxmlformats.org/officeDocument/2006/relationships" r:embed="rId1" cstate="print"/>
        <a:stretch>
          <a:fillRect/>
        </a:stretch>
      </xdr:blipFill>
      <xdr:spPr>
        <a:xfrm>
          <a:off x="846667" y="1"/>
          <a:ext cx="1587500" cy="79375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381000</xdr:colOff>
      <xdr:row>0</xdr:row>
      <xdr:rowOff>0</xdr:rowOff>
    </xdr:from>
    <xdr:ext cx="1587500" cy="793750"/>
    <xdr:pic>
      <xdr:nvPicPr>
        <xdr:cNvPr id="2" name="Image 1" descr="Picture">
          <a:extLst>
            <a:ext uri="{FF2B5EF4-FFF2-40B4-BE49-F238E27FC236}">
              <a16:creationId xmlns:a16="http://schemas.microsoft.com/office/drawing/2014/main" id="{339C4FF5-6D53-4CBD-87B5-05D21D2A697C}"/>
            </a:ext>
          </a:extLst>
        </xdr:cNvPr>
        <xdr:cNvPicPr/>
      </xdr:nvPicPr>
      <xdr:blipFill>
        <a:blip xmlns:r="http://schemas.openxmlformats.org/officeDocument/2006/relationships" r:embed="rId1" cstate="print"/>
        <a:stretch>
          <a:fillRect/>
        </a:stretch>
      </xdr:blipFill>
      <xdr:spPr>
        <a:xfrm>
          <a:off x="381000" y="0"/>
          <a:ext cx="1587500" cy="79375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585107</xdr:colOff>
      <xdr:row>0</xdr:row>
      <xdr:rowOff>95251</xdr:rowOff>
    </xdr:from>
    <xdr:ext cx="1587500" cy="793750"/>
    <xdr:pic>
      <xdr:nvPicPr>
        <xdr:cNvPr id="2" name="Image 1" descr="Picture">
          <a:extLst>
            <a:ext uri="{FF2B5EF4-FFF2-40B4-BE49-F238E27FC236}">
              <a16:creationId xmlns:a16="http://schemas.microsoft.com/office/drawing/2014/main" id="{BAC62320-4513-4F55-9468-B1F1ED81C3A0}"/>
            </a:ext>
          </a:extLst>
        </xdr:cNvPr>
        <xdr:cNvPicPr/>
      </xdr:nvPicPr>
      <xdr:blipFill>
        <a:blip xmlns:r="http://schemas.openxmlformats.org/officeDocument/2006/relationships" r:embed="rId1" cstate="print"/>
        <a:stretch>
          <a:fillRect/>
        </a:stretch>
      </xdr:blipFill>
      <xdr:spPr>
        <a:xfrm>
          <a:off x="585107" y="95251"/>
          <a:ext cx="1587500" cy="79375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639536</xdr:colOff>
      <xdr:row>0</xdr:row>
      <xdr:rowOff>0</xdr:rowOff>
    </xdr:from>
    <xdr:ext cx="1587500" cy="793750"/>
    <xdr:pic>
      <xdr:nvPicPr>
        <xdr:cNvPr id="2" name="Image 1" descr="Picture">
          <a:extLst>
            <a:ext uri="{FF2B5EF4-FFF2-40B4-BE49-F238E27FC236}">
              <a16:creationId xmlns:a16="http://schemas.microsoft.com/office/drawing/2014/main" id="{3740ACBC-EFC4-437D-9B70-D93E175ECF0C}"/>
            </a:ext>
          </a:extLst>
        </xdr:cNvPr>
        <xdr:cNvPicPr/>
      </xdr:nvPicPr>
      <xdr:blipFill>
        <a:blip xmlns:r="http://schemas.openxmlformats.org/officeDocument/2006/relationships" r:embed="rId1" cstate="print"/>
        <a:stretch>
          <a:fillRect/>
        </a:stretch>
      </xdr:blipFill>
      <xdr:spPr>
        <a:xfrm>
          <a:off x="639536" y="0"/>
          <a:ext cx="1587500" cy="79375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416719</xdr:colOff>
      <xdr:row>0</xdr:row>
      <xdr:rowOff>0</xdr:rowOff>
    </xdr:from>
    <xdr:ext cx="1587500" cy="793750"/>
    <xdr:pic>
      <xdr:nvPicPr>
        <xdr:cNvPr id="2" name="Image 1" descr="Picture">
          <a:extLst>
            <a:ext uri="{FF2B5EF4-FFF2-40B4-BE49-F238E27FC236}">
              <a16:creationId xmlns:a16="http://schemas.microsoft.com/office/drawing/2014/main" id="{0DDAC77A-9E53-47DE-AB88-4D5AE9A5424F}"/>
            </a:ext>
          </a:extLst>
        </xdr:cNvPr>
        <xdr:cNvPicPr/>
      </xdr:nvPicPr>
      <xdr:blipFill>
        <a:blip xmlns:r="http://schemas.openxmlformats.org/officeDocument/2006/relationships" r:embed="rId1" cstate="print"/>
        <a:stretch>
          <a:fillRect/>
        </a:stretch>
      </xdr:blipFill>
      <xdr:spPr>
        <a:xfrm>
          <a:off x="416719" y="0"/>
          <a:ext cx="1587500" cy="79375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1587500" cy="793750"/>
    <xdr:pic>
      <xdr:nvPicPr>
        <xdr:cNvPr id="2" name="Image 1" descr="Picture">
          <a:extLst>
            <a:ext uri="{FF2B5EF4-FFF2-40B4-BE49-F238E27FC236}">
              <a16:creationId xmlns:a16="http://schemas.microsoft.com/office/drawing/2014/main" id="{BEADD812-1DCA-413F-B25C-A29C7F633736}"/>
            </a:ext>
          </a:extLst>
        </xdr:cNvPr>
        <xdr:cNvPicPr/>
      </xdr:nvPicPr>
      <xdr:blipFill>
        <a:blip xmlns:r="http://schemas.openxmlformats.org/officeDocument/2006/relationships" r:embed="rId1" cstate="print"/>
        <a:stretch>
          <a:fillRect/>
        </a:stretch>
      </xdr:blipFill>
      <xdr:spPr>
        <a:xfrm>
          <a:off x="0" y="0"/>
          <a:ext cx="1587500" cy="79375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857250</xdr:colOff>
      <xdr:row>0</xdr:row>
      <xdr:rowOff>0</xdr:rowOff>
    </xdr:from>
    <xdr:ext cx="1587500" cy="793750"/>
    <xdr:pic>
      <xdr:nvPicPr>
        <xdr:cNvPr id="2" name="Image 1" descr="Picture">
          <a:extLst>
            <a:ext uri="{FF2B5EF4-FFF2-40B4-BE49-F238E27FC236}">
              <a16:creationId xmlns:a16="http://schemas.microsoft.com/office/drawing/2014/main" id="{44DBA268-007F-426D-870A-61032C490191}"/>
            </a:ext>
          </a:extLst>
        </xdr:cNvPr>
        <xdr:cNvPicPr/>
      </xdr:nvPicPr>
      <xdr:blipFill>
        <a:blip xmlns:r="http://schemas.openxmlformats.org/officeDocument/2006/relationships" r:embed="rId1" cstate="print"/>
        <a:stretch>
          <a:fillRect/>
        </a:stretch>
      </xdr:blipFill>
      <xdr:spPr>
        <a:xfrm>
          <a:off x="857250" y="0"/>
          <a:ext cx="1587500" cy="79375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408214</xdr:colOff>
      <xdr:row>0</xdr:row>
      <xdr:rowOff>0</xdr:rowOff>
    </xdr:from>
    <xdr:ext cx="1587500" cy="793750"/>
    <xdr:pic>
      <xdr:nvPicPr>
        <xdr:cNvPr id="2" name="Image 1" descr="Picture">
          <a:extLst>
            <a:ext uri="{FF2B5EF4-FFF2-40B4-BE49-F238E27FC236}">
              <a16:creationId xmlns:a16="http://schemas.microsoft.com/office/drawing/2014/main" id="{4F24FEC0-3E0B-4981-A154-293AB4524BD2}"/>
            </a:ext>
          </a:extLst>
        </xdr:cNvPr>
        <xdr:cNvPicPr/>
      </xdr:nvPicPr>
      <xdr:blipFill>
        <a:blip xmlns:r="http://schemas.openxmlformats.org/officeDocument/2006/relationships" r:embed="rId1" cstate="print"/>
        <a:stretch>
          <a:fillRect/>
        </a:stretch>
      </xdr:blipFill>
      <xdr:spPr>
        <a:xfrm>
          <a:off x="408214" y="0"/>
          <a:ext cx="1587500" cy="793750"/>
        </a:xfrm>
        <a:prstGeom prst="rect">
          <a:avLst/>
        </a:prstGeom>
      </xdr:spPr>
    </xdr:pic>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indi.gva.es/va/proteccion-datos"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MK27"/>
  <sheetViews>
    <sheetView topLeftCell="A9" workbookViewId="0">
      <selection activeCell="C28" sqref="C28"/>
    </sheetView>
  </sheetViews>
  <sheetFormatPr baseColWidth="10" defaultColWidth="10" defaultRowHeight="15"/>
  <cols>
    <col min="1" max="1" width="9.5703125" customWidth="1"/>
    <col min="2" max="2" width="27.28515625" style="11" customWidth="1"/>
    <col min="3" max="3" width="80" style="11" customWidth="1"/>
    <col min="4" max="4" width="63.140625" style="11" customWidth="1"/>
    <col min="5" max="1023" width="12.140625" style="1" customWidth="1"/>
    <col min="1024" max="1025" width="12.28515625" style="1" customWidth="1"/>
  </cols>
  <sheetData>
    <row r="1" spans="2:6" ht="42.75" customHeight="1">
      <c r="B1" s="242" t="s">
        <v>0</v>
      </c>
      <c r="C1" s="243"/>
      <c r="D1" s="243"/>
      <c r="E1" s="244"/>
    </row>
    <row r="2" spans="2:6" ht="15.75" customHeight="1">
      <c r="C2" s="248" t="s">
        <v>1</v>
      </c>
      <c r="D2" s="249"/>
      <c r="E2" s="5"/>
      <c r="F2" s="5"/>
    </row>
    <row r="3" spans="2:6" ht="76.5" customHeight="1">
      <c r="B3" s="11" t="e">
        <v>#VALUE!</v>
      </c>
      <c r="C3" s="243"/>
      <c r="D3" s="243"/>
      <c r="E3" s="5"/>
      <c r="F3" s="5"/>
    </row>
    <row r="4" spans="2:6" ht="16.5" customHeight="1" thickBot="1">
      <c r="C4" s="5"/>
      <c r="D4" s="5"/>
      <c r="E4" s="5"/>
      <c r="F4" s="5"/>
    </row>
    <row r="5" spans="2:6" ht="24" customHeight="1">
      <c r="B5" s="254" t="s">
        <v>2</v>
      </c>
      <c r="C5" s="255"/>
      <c r="D5" s="255"/>
      <c r="E5" s="256"/>
      <c r="F5" s="7"/>
    </row>
    <row r="6" spans="2:6" ht="21.75" customHeight="1">
      <c r="B6" s="250" t="s">
        <v>3</v>
      </c>
      <c r="C6" s="243"/>
      <c r="D6" s="243"/>
      <c r="E6" s="246"/>
      <c r="F6" s="7"/>
    </row>
    <row r="7" spans="2:6" ht="29.25" customHeight="1">
      <c r="B7" s="200" t="s">
        <v>4</v>
      </c>
      <c r="E7" s="199"/>
      <c r="F7" s="7"/>
    </row>
    <row r="8" spans="2:6" ht="21.75" customHeight="1">
      <c r="B8" s="245" t="s">
        <v>5</v>
      </c>
      <c r="C8" s="243"/>
      <c r="D8" s="243"/>
      <c r="E8" s="246"/>
      <c r="F8" s="7"/>
    </row>
    <row r="9" spans="2:6" ht="23.25" customHeight="1">
      <c r="B9" s="245" t="s">
        <v>6</v>
      </c>
      <c r="C9" s="243"/>
      <c r="D9" s="243"/>
      <c r="E9" s="246"/>
      <c r="F9" s="7"/>
    </row>
    <row r="10" spans="2:6" ht="24" customHeight="1" thickBot="1">
      <c r="B10" s="257" t="s">
        <v>7</v>
      </c>
      <c r="C10" s="258"/>
      <c r="D10" s="258"/>
      <c r="E10" s="259"/>
      <c r="F10" s="7"/>
    </row>
    <row r="12" spans="2:6" ht="29.45" customHeight="1">
      <c r="B12" s="247" t="s">
        <v>8</v>
      </c>
      <c r="C12" s="243"/>
      <c r="D12" s="243"/>
      <c r="E12" s="244"/>
    </row>
    <row r="13" spans="2:6" ht="56.1" customHeight="1">
      <c r="B13" s="247" t="s">
        <v>9</v>
      </c>
      <c r="C13" s="243"/>
      <c r="D13" s="243"/>
      <c r="E13" s="244"/>
    </row>
    <row r="16" spans="2:6" ht="40.5" customHeight="1">
      <c r="B16" s="251" t="s">
        <v>10</v>
      </c>
      <c r="C16" s="243"/>
      <c r="D16" s="243"/>
      <c r="E16" s="244"/>
    </row>
    <row r="18" spans="1:43">
      <c r="B18" s="251" t="s">
        <v>11</v>
      </c>
      <c r="C18" s="243"/>
      <c r="D18" s="243"/>
      <c r="E18" s="201"/>
    </row>
    <row r="20" spans="1:43" ht="59.25" customHeight="1">
      <c r="A20" s="252" t="s">
        <v>12</v>
      </c>
      <c r="B20" s="243"/>
      <c r="C20" s="243"/>
      <c r="D20" s="243"/>
      <c r="E20" s="244"/>
      <c r="F20" s="244"/>
      <c r="G20" s="244"/>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row>
    <row r="21" spans="1:43">
      <c r="B21" s="62"/>
      <c r="C21" s="62"/>
      <c r="D21" s="62"/>
      <c r="E21" s="62"/>
      <c r="F21" s="62"/>
      <c r="G21" s="62"/>
      <c r="H21" s="62"/>
    </row>
    <row r="22" spans="1:43">
      <c r="A22" s="63" t="s">
        <v>13</v>
      </c>
      <c r="B22" s="63"/>
      <c r="C22" s="2"/>
      <c r="D22" s="3"/>
      <c r="E22" s="3"/>
      <c r="F22" s="36"/>
      <c r="G22" s="36"/>
    </row>
    <row r="23" spans="1:43">
      <c r="B23" s="1"/>
      <c r="C23" s="2"/>
      <c r="D23" s="3"/>
      <c r="E23" s="3"/>
      <c r="F23" s="36"/>
      <c r="G23" s="36"/>
    </row>
    <row r="24" spans="1:43" ht="72" customHeight="1">
      <c r="A24" s="253" t="s">
        <v>14</v>
      </c>
      <c r="B24" s="243"/>
      <c r="C24" s="243"/>
      <c r="D24" s="243"/>
      <c r="E24" s="244"/>
      <c r="F24" s="244"/>
      <c r="G24" s="244"/>
    </row>
    <row r="25" spans="1:43">
      <c r="B25" s="1"/>
      <c r="C25" s="2"/>
      <c r="D25" s="3"/>
      <c r="E25" s="3"/>
      <c r="F25" s="36"/>
      <c r="G25" s="36"/>
    </row>
    <row r="26" spans="1:43">
      <c r="A26" t="s">
        <v>15</v>
      </c>
      <c r="B26" s="1"/>
      <c r="C26" s="2"/>
      <c r="D26" s="3"/>
      <c r="E26" s="3"/>
      <c r="F26" s="36"/>
      <c r="G26" s="36"/>
    </row>
    <row r="27" spans="1:43">
      <c r="B27" s="1"/>
      <c r="C27" s="2"/>
      <c r="D27" s="3"/>
      <c r="E27" s="3"/>
      <c r="F27" s="36"/>
      <c r="G27" s="36"/>
    </row>
  </sheetData>
  <mergeCells count="13">
    <mergeCell ref="B16:E16"/>
    <mergeCell ref="A20:G20"/>
    <mergeCell ref="A24:G24"/>
    <mergeCell ref="B18:D18"/>
    <mergeCell ref="B5:E5"/>
    <mergeCell ref="B10:E10"/>
    <mergeCell ref="B9:E9"/>
    <mergeCell ref="B1:E1"/>
    <mergeCell ref="B8:E8"/>
    <mergeCell ref="B12:E12"/>
    <mergeCell ref="B13:E13"/>
    <mergeCell ref="C2:D3"/>
    <mergeCell ref="B6:E6"/>
  </mergeCells>
  <hyperlinks>
    <hyperlink ref="A22" r:id="rId1" display="http://cindi.gva.es/va/proteccion-datos" xr:uid="{00000000-0004-0000-0000-000000000000}"/>
  </hyperlinks>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H1048356"/>
  <sheetViews>
    <sheetView zoomScale="70" zoomScaleNormal="70" workbookViewId="0">
      <selection activeCell="K4" sqref="K4:K7"/>
    </sheetView>
  </sheetViews>
  <sheetFormatPr baseColWidth="10" defaultColWidth="10" defaultRowHeight="15"/>
  <cols>
    <col min="1" max="1" width="43.5703125" style="12" customWidth="1"/>
    <col min="2" max="2" width="35.7109375" style="11" customWidth="1"/>
    <col min="3" max="3" width="25.140625" style="39" customWidth="1"/>
    <col min="4" max="4" width="22" style="38" customWidth="1"/>
    <col min="5" max="5" width="20.7109375" style="38" customWidth="1"/>
    <col min="6" max="6" width="32.140625" style="106" customWidth="1"/>
    <col min="7" max="7" width="33.7109375" style="106" customWidth="1"/>
    <col min="8" max="8" width="5.42578125" style="106" customWidth="1"/>
    <col min="9" max="9" width="40.140625" style="125" customWidth="1"/>
    <col min="10" max="10" width="6" style="11" customWidth="1"/>
    <col min="11" max="11" width="31.7109375" style="11" customWidth="1"/>
    <col min="12" max="1020" width="11.42578125" style="11" customWidth="1"/>
    <col min="1021" max="1022" width="12.28515625" style="11" customWidth="1"/>
    <col min="1023" max="1023" width="10" style="12" customWidth="1"/>
    <col min="1024" max="16384" width="10" style="12"/>
  </cols>
  <sheetData>
    <row r="1" spans="1:1022" ht="64.150000000000006" customHeight="1" thickBot="1">
      <c r="A1" s="217"/>
      <c r="B1" s="359" t="s">
        <v>18</v>
      </c>
      <c r="C1" s="378"/>
      <c r="D1" s="379"/>
      <c r="E1" s="379"/>
      <c r="F1" s="380"/>
      <c r="G1" s="381"/>
      <c r="H1" s="73"/>
      <c r="I1" s="74"/>
      <c r="J1" s="6"/>
    </row>
    <row r="2" spans="1:1022" ht="29.25" customHeight="1" thickBot="1">
      <c r="A2" s="382" t="str">
        <f>DADES_EMPRESA!B5</f>
        <v xml:space="preserve">APPLICANT COMPANY / APPLICANT COMPANY: </v>
      </c>
      <c r="B2" s="287"/>
      <c r="C2" s="287"/>
      <c r="D2" s="287"/>
      <c r="E2" s="287"/>
      <c r="F2" s="287"/>
      <c r="G2" s="288"/>
      <c r="H2" s="74"/>
      <c r="I2" s="74"/>
      <c r="J2" s="6"/>
      <c r="K2" s="6"/>
    </row>
    <row r="3" spans="1:1022" ht="41.25" customHeight="1" thickBot="1">
      <c r="A3" s="337" t="s">
        <v>34</v>
      </c>
      <c r="B3" s="287"/>
      <c r="C3" s="287"/>
      <c r="D3" s="287"/>
      <c r="E3" s="287"/>
      <c r="F3" s="287"/>
      <c r="G3" s="288"/>
      <c r="H3" s="74"/>
      <c r="I3" s="74"/>
      <c r="J3" s="5"/>
    </row>
    <row r="4" spans="1:1022" ht="64.900000000000006" customHeight="1" thickBot="1">
      <c r="A4" s="303" t="s">
        <v>92</v>
      </c>
      <c r="B4" s="287"/>
      <c r="C4" s="287"/>
      <c r="D4" s="287"/>
      <c r="E4" s="287"/>
      <c r="F4" s="287"/>
      <c r="G4" s="288"/>
      <c r="H4" s="74"/>
      <c r="I4" s="375" t="s">
        <v>36</v>
      </c>
      <c r="J4" s="5"/>
      <c r="K4" s="331" t="s">
        <v>51</v>
      </c>
    </row>
    <row r="5" spans="1:1022" s="17" customFormat="1" ht="19.899999999999999" customHeight="1">
      <c r="A5" s="335" t="s">
        <v>53</v>
      </c>
      <c r="B5" s="307" t="s">
        <v>40</v>
      </c>
      <c r="C5" s="384" t="s">
        <v>58</v>
      </c>
      <c r="D5" s="302" t="s">
        <v>41</v>
      </c>
      <c r="E5" s="302" t="s">
        <v>42</v>
      </c>
      <c r="F5" s="304" t="s">
        <v>47</v>
      </c>
      <c r="G5" s="304" t="s">
        <v>48</v>
      </c>
      <c r="H5" s="80"/>
      <c r="I5" s="268"/>
      <c r="J5" s="41"/>
      <c r="K5" s="268"/>
      <c r="AMA5" s="41"/>
      <c r="AMB5" s="41"/>
      <c r="AMC5" s="41"/>
      <c r="AMD5" s="41"/>
      <c r="AME5" s="41"/>
      <c r="AMF5" s="41"/>
    </row>
    <row r="6" spans="1:1022" s="41" customFormat="1" ht="19.899999999999999" customHeight="1">
      <c r="A6" s="268"/>
      <c r="B6" s="268"/>
      <c r="C6" s="268"/>
      <c r="D6" s="268"/>
      <c r="E6" s="268"/>
      <c r="F6" s="268"/>
      <c r="G6" s="268"/>
      <c r="H6" s="107"/>
      <c r="I6" s="268"/>
      <c r="K6" s="268"/>
    </row>
    <row r="7" spans="1:1022" s="41" customFormat="1" ht="36.75" customHeight="1" thickBot="1">
      <c r="A7" s="299"/>
      <c r="B7" s="299"/>
      <c r="C7" s="299"/>
      <c r="D7" s="299"/>
      <c r="E7" s="299"/>
      <c r="F7" s="299"/>
      <c r="G7" s="299"/>
      <c r="H7" s="107"/>
      <c r="I7" s="299"/>
      <c r="K7" s="299"/>
    </row>
    <row r="8" spans="1:1022" ht="19.899999999999999" customHeight="1">
      <c r="A8" s="190"/>
      <c r="B8" s="191"/>
      <c r="C8" s="192"/>
      <c r="D8" s="193"/>
      <c r="E8" s="193"/>
      <c r="F8" s="194"/>
      <c r="G8" s="195"/>
      <c r="I8" s="196"/>
      <c r="K8" s="188"/>
      <c r="AMH8" s="12"/>
    </row>
    <row r="9" spans="1:1022" ht="19.899999999999999" customHeight="1">
      <c r="A9" s="64"/>
      <c r="B9" s="43"/>
      <c r="C9" s="45"/>
      <c r="D9" s="44"/>
      <c r="E9" s="44"/>
      <c r="F9" s="108"/>
      <c r="G9" s="109"/>
      <c r="I9" s="126"/>
      <c r="K9" s="188"/>
      <c r="AMH9" s="12"/>
    </row>
    <row r="10" spans="1:1022" ht="19.899999999999999" customHeight="1">
      <c r="A10" s="64"/>
      <c r="B10" s="43"/>
      <c r="C10" s="45"/>
      <c r="D10" s="44"/>
      <c r="E10" s="44"/>
      <c r="F10" s="108"/>
      <c r="G10" s="109"/>
      <c r="I10" s="126"/>
      <c r="K10" s="188"/>
      <c r="AMH10" s="12"/>
    </row>
    <row r="11" spans="1:1022" ht="19.899999999999999" customHeight="1">
      <c r="A11" s="64"/>
      <c r="B11" s="43"/>
      <c r="C11" s="45"/>
      <c r="D11" s="44"/>
      <c r="E11" s="44"/>
      <c r="F11" s="108"/>
      <c r="G11" s="109"/>
      <c r="I11" s="126"/>
      <c r="K11" s="188"/>
      <c r="AMH11" s="12"/>
    </row>
    <row r="12" spans="1:1022" ht="19.899999999999999" customHeight="1">
      <c r="A12" s="64"/>
      <c r="B12" s="43"/>
      <c r="C12" s="45"/>
      <c r="D12" s="44"/>
      <c r="E12" s="44"/>
      <c r="F12" s="108"/>
      <c r="G12" s="109"/>
      <c r="I12" s="126"/>
      <c r="K12" s="188"/>
      <c r="AMH12" s="12"/>
    </row>
    <row r="13" spans="1:1022" ht="19.899999999999999" customHeight="1" thickBot="1">
      <c r="A13" s="392" t="s">
        <v>30</v>
      </c>
      <c r="B13" s="333"/>
      <c r="C13" s="333"/>
      <c r="D13" s="333"/>
      <c r="E13" s="334"/>
      <c r="F13" s="110">
        <f>MIN(100000,SUM(F8:F12))</f>
        <v>0</v>
      </c>
      <c r="G13" s="111">
        <f>SUM(G8:G12)</f>
        <v>0</v>
      </c>
      <c r="I13" s="137">
        <f>MIN(100000,SUM(I8:I12))</f>
        <v>0</v>
      </c>
      <c r="K13" s="189"/>
    </row>
    <row r="14" spans="1:1022" ht="8.25" customHeight="1">
      <c r="B14" s="32"/>
    </row>
    <row r="15" spans="1:1022" ht="8.25" customHeight="1">
      <c r="B15" s="32"/>
    </row>
    <row r="16" spans="1:1022" s="65" customFormat="1" ht="17.25" customHeight="1">
      <c r="A16" s="388"/>
      <c r="B16" s="389"/>
      <c r="C16" s="389"/>
      <c r="D16" s="389"/>
      <c r="E16" s="389"/>
      <c r="F16" s="389"/>
      <c r="G16" s="389"/>
      <c r="H16" s="112"/>
      <c r="I16" s="127"/>
    </row>
    <row r="17" spans="1:9" s="37" customFormat="1" ht="60.75" customHeight="1">
      <c r="A17" s="326" t="s">
        <v>62</v>
      </c>
      <c r="B17" s="327"/>
      <c r="C17" s="327"/>
      <c r="D17" s="327"/>
      <c r="E17" s="327"/>
      <c r="F17" s="327"/>
      <c r="G17" s="327"/>
      <c r="H17" s="100"/>
      <c r="I17" s="124"/>
    </row>
    <row r="1048311" ht="12.75" customHeight="1"/>
    <row r="1048312" ht="12.75" customHeight="1"/>
    <row r="1048313" ht="12.75" customHeight="1"/>
    <row r="1048314" ht="12.75" customHeight="1"/>
    <row r="1048315" ht="12.75" customHeight="1"/>
    <row r="1048316" ht="12.75" customHeight="1"/>
    <row r="1048317" ht="12.75" customHeight="1"/>
    <row r="1048318" ht="12.75" customHeight="1"/>
    <row r="1048319" ht="12.75" customHeight="1"/>
    <row r="1048320" ht="12.75" customHeight="1"/>
    <row r="1048321" ht="12.75" customHeight="1"/>
    <row r="1048322" ht="12.75" customHeight="1"/>
    <row r="1048323" ht="12.75" customHeight="1"/>
    <row r="1048324" ht="12.75" customHeight="1"/>
    <row r="1048325" ht="12.75" customHeight="1"/>
    <row r="1048326" ht="12.75" customHeight="1"/>
    <row r="1048327" ht="12.75" customHeight="1"/>
    <row r="1048328" ht="12.75" customHeight="1"/>
    <row r="1048329" ht="12.75" customHeight="1"/>
    <row r="1048330" ht="12.75" customHeight="1"/>
    <row r="1048331" ht="12.75" customHeight="1"/>
    <row r="1048332" ht="12.75" customHeight="1"/>
    <row r="1048333" ht="12.75" customHeight="1"/>
    <row r="1048334" ht="12.75" customHeight="1"/>
    <row r="1048335" ht="12.75" customHeight="1"/>
    <row r="1048336" ht="12.75" customHeight="1"/>
    <row r="1048337" ht="12.75" customHeight="1"/>
    <row r="1048338" ht="12.75" customHeight="1"/>
    <row r="1048339" ht="12.75" customHeight="1"/>
    <row r="1048340" ht="12.75" customHeight="1"/>
    <row r="1048341" ht="12.75" customHeight="1"/>
    <row r="1048342" ht="12.75" customHeight="1"/>
    <row r="1048343" ht="12.75" customHeight="1"/>
    <row r="1048344" ht="12.75" customHeight="1"/>
    <row r="1048345" ht="12.75" customHeight="1"/>
    <row r="1048346" ht="12.75" customHeight="1"/>
    <row r="1048347" ht="12.75" customHeight="1"/>
    <row r="1048348" ht="12.75" customHeight="1"/>
    <row r="1048349" ht="12.75" customHeight="1"/>
    <row r="1048350" ht="12.75" customHeight="1"/>
    <row r="1048351" ht="12.75" customHeight="1"/>
    <row r="1048352" ht="12.75" customHeight="1"/>
    <row r="1048353" ht="12.75" customHeight="1"/>
    <row r="1048354" ht="12.75" customHeight="1"/>
    <row r="1048355" ht="12.75" customHeight="1"/>
    <row r="1048356" ht="12.75" customHeight="1"/>
  </sheetData>
  <mergeCells count="16">
    <mergeCell ref="I4:I7"/>
    <mergeCell ref="K4:K7"/>
    <mergeCell ref="A17:G17"/>
    <mergeCell ref="A3:G3"/>
    <mergeCell ref="A4:G4"/>
    <mergeCell ref="A13:E13"/>
    <mergeCell ref="A16:G16"/>
    <mergeCell ref="A2:G2"/>
    <mergeCell ref="B1:G1"/>
    <mergeCell ref="D5:D7"/>
    <mergeCell ref="B5:B7"/>
    <mergeCell ref="C5:C7"/>
    <mergeCell ref="A5:A7"/>
    <mergeCell ref="G5:G7"/>
    <mergeCell ref="E5:E7"/>
    <mergeCell ref="F5:F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MH1048356"/>
  <sheetViews>
    <sheetView zoomScale="70" zoomScaleNormal="70" workbookViewId="0">
      <selection activeCell="A3" sqref="A3:G3"/>
    </sheetView>
  </sheetViews>
  <sheetFormatPr baseColWidth="10" defaultColWidth="10" defaultRowHeight="15"/>
  <cols>
    <col min="1" max="1" width="43.5703125" style="12" customWidth="1"/>
    <col min="2" max="2" width="35.7109375" style="11" customWidth="1"/>
    <col min="3" max="3" width="25.140625" style="39" customWidth="1"/>
    <col min="4" max="4" width="22" style="38" customWidth="1"/>
    <col min="5" max="5" width="20.7109375" style="38" customWidth="1"/>
    <col min="6" max="7" width="32.140625" style="106" customWidth="1"/>
    <col min="8" max="8" width="5.42578125" style="106" customWidth="1"/>
    <col min="9" max="9" width="40.140625" style="125" customWidth="1"/>
    <col min="10" max="10" width="6" style="11" customWidth="1"/>
    <col min="11" max="11" width="31.7109375" style="11" customWidth="1"/>
    <col min="12" max="1020" width="11.42578125" style="11" customWidth="1"/>
    <col min="1021" max="1022" width="12.28515625" style="11" customWidth="1"/>
    <col min="1023" max="1023" width="10" style="12" customWidth="1"/>
    <col min="1024" max="16384" width="10" style="12"/>
  </cols>
  <sheetData>
    <row r="1" spans="1:1022" ht="64.150000000000006" customHeight="1" thickBot="1">
      <c r="A1" s="217"/>
      <c r="B1" s="359" t="s">
        <v>18</v>
      </c>
      <c r="C1" s="378"/>
      <c r="D1" s="379"/>
      <c r="E1" s="379"/>
      <c r="F1" s="380"/>
      <c r="G1" s="381"/>
      <c r="H1" s="73"/>
      <c r="I1" s="74"/>
      <c r="J1" s="6"/>
    </row>
    <row r="2" spans="1:1022" ht="34.5" customHeight="1" thickBot="1">
      <c r="A2" s="382" t="str">
        <f>DADES_EMPRESA!B5</f>
        <v xml:space="preserve">APPLICANT COMPANY / APPLICANT COMPANY: </v>
      </c>
      <c r="B2" s="287"/>
      <c r="C2" s="287"/>
      <c r="D2" s="287"/>
      <c r="E2" s="287"/>
      <c r="F2" s="287"/>
      <c r="G2" s="288"/>
      <c r="H2" s="74"/>
      <c r="I2" s="74"/>
      <c r="J2" s="6"/>
      <c r="K2" s="6"/>
    </row>
    <row r="3" spans="1:1022" ht="41.25" customHeight="1" thickBot="1">
      <c r="A3" s="337" t="s">
        <v>34</v>
      </c>
      <c r="B3" s="287"/>
      <c r="C3" s="287"/>
      <c r="D3" s="287"/>
      <c r="E3" s="287"/>
      <c r="F3" s="287"/>
      <c r="G3" s="288"/>
      <c r="H3" s="74"/>
      <c r="I3" s="74"/>
      <c r="J3" s="5"/>
    </row>
    <row r="4" spans="1:1022" ht="64.900000000000006" customHeight="1" thickBot="1">
      <c r="A4" s="303" t="s">
        <v>96</v>
      </c>
      <c r="B4" s="287"/>
      <c r="C4" s="287"/>
      <c r="D4" s="287"/>
      <c r="E4" s="287"/>
      <c r="F4" s="287"/>
      <c r="G4" s="288"/>
      <c r="H4" s="74"/>
      <c r="I4" s="375" t="s">
        <v>36</v>
      </c>
      <c r="J4" s="5"/>
      <c r="K4" s="331" t="s">
        <v>51</v>
      </c>
    </row>
    <row r="5" spans="1:1022" s="17" customFormat="1" ht="19.899999999999999" customHeight="1">
      <c r="A5" s="335" t="s">
        <v>53</v>
      </c>
      <c r="B5" s="307" t="s">
        <v>40</v>
      </c>
      <c r="C5" s="384" t="s">
        <v>58</v>
      </c>
      <c r="D5" s="302" t="s">
        <v>41</v>
      </c>
      <c r="E5" s="302" t="s">
        <v>42</v>
      </c>
      <c r="F5" s="304" t="s">
        <v>47</v>
      </c>
      <c r="G5" s="304" t="s">
        <v>48</v>
      </c>
      <c r="H5" s="80"/>
      <c r="I5" s="268"/>
      <c r="J5" s="41"/>
      <c r="K5" s="268"/>
      <c r="AMA5" s="41"/>
      <c r="AMB5" s="41"/>
      <c r="AMC5" s="41"/>
      <c r="AMD5" s="41"/>
      <c r="AME5" s="41"/>
      <c r="AMF5" s="41"/>
    </row>
    <row r="6" spans="1:1022" s="41" customFormat="1" ht="19.899999999999999" customHeight="1">
      <c r="A6" s="268"/>
      <c r="B6" s="268"/>
      <c r="C6" s="268"/>
      <c r="D6" s="268"/>
      <c r="E6" s="268"/>
      <c r="F6" s="268"/>
      <c r="G6" s="268"/>
      <c r="H6" s="107"/>
      <c r="I6" s="268"/>
      <c r="K6" s="268"/>
    </row>
    <row r="7" spans="1:1022" s="41" customFormat="1" ht="39.75" customHeight="1" thickBot="1">
      <c r="A7" s="299"/>
      <c r="B7" s="299"/>
      <c r="C7" s="299"/>
      <c r="D7" s="299"/>
      <c r="E7" s="299"/>
      <c r="F7" s="299"/>
      <c r="G7" s="299"/>
      <c r="H7" s="107"/>
      <c r="I7" s="299"/>
      <c r="K7" s="299"/>
    </row>
    <row r="8" spans="1:1022" ht="19.899999999999999" customHeight="1">
      <c r="A8" s="190"/>
      <c r="B8" s="191"/>
      <c r="C8" s="192"/>
      <c r="D8" s="193"/>
      <c r="E8" s="193"/>
      <c r="F8" s="194"/>
      <c r="G8" s="195"/>
      <c r="I8" s="196"/>
      <c r="K8" s="188"/>
      <c r="AMH8" s="12"/>
    </row>
    <row r="9" spans="1:1022" ht="19.899999999999999" customHeight="1">
      <c r="A9" s="64"/>
      <c r="B9" s="43"/>
      <c r="C9" s="45"/>
      <c r="D9" s="44"/>
      <c r="E9" s="44"/>
      <c r="F9" s="108"/>
      <c r="G9" s="109"/>
      <c r="I9" s="126"/>
      <c r="K9" s="188"/>
      <c r="AMH9" s="12"/>
    </row>
    <row r="10" spans="1:1022" ht="19.899999999999999" customHeight="1">
      <c r="A10" s="64"/>
      <c r="B10" s="43"/>
      <c r="C10" s="45"/>
      <c r="D10" s="44"/>
      <c r="E10" s="44"/>
      <c r="F10" s="108"/>
      <c r="G10" s="109"/>
      <c r="I10" s="126"/>
      <c r="K10" s="188"/>
      <c r="AMH10" s="12"/>
    </row>
    <row r="11" spans="1:1022" ht="19.899999999999999" customHeight="1">
      <c r="A11" s="64"/>
      <c r="B11" s="43"/>
      <c r="C11" s="45"/>
      <c r="D11" s="44"/>
      <c r="E11" s="44"/>
      <c r="F11" s="108"/>
      <c r="G11" s="109"/>
      <c r="I11" s="126"/>
      <c r="K11" s="188"/>
      <c r="AMH11" s="12"/>
    </row>
    <row r="12" spans="1:1022" ht="19.899999999999999" customHeight="1">
      <c r="A12" s="64"/>
      <c r="B12" s="43"/>
      <c r="C12" s="45"/>
      <c r="D12" s="44"/>
      <c r="E12" s="44"/>
      <c r="F12" s="108"/>
      <c r="G12" s="109"/>
      <c r="I12" s="126"/>
      <c r="K12" s="188"/>
      <c r="AMH12" s="12"/>
    </row>
    <row r="13" spans="1:1022" ht="19.899999999999999" customHeight="1" thickBot="1">
      <c r="A13" s="392" t="s">
        <v>64</v>
      </c>
      <c r="B13" s="333"/>
      <c r="C13" s="333"/>
      <c r="D13" s="333"/>
      <c r="E13" s="334"/>
      <c r="F13" s="110">
        <f>MIN(20000,SUM(F8:F12))</f>
        <v>0</v>
      </c>
      <c r="G13" s="111">
        <f>SUM(G8:G12)</f>
        <v>0</v>
      </c>
      <c r="I13" s="137">
        <f>MIN(20000,SUM(I8:I12))</f>
        <v>0</v>
      </c>
      <c r="K13" s="189"/>
    </row>
    <row r="14" spans="1:1022" ht="8.25" customHeight="1">
      <c r="B14" s="32"/>
    </row>
    <row r="15" spans="1:1022" ht="8.25" customHeight="1">
      <c r="B15" s="32"/>
    </row>
    <row r="16" spans="1:1022" s="65" customFormat="1" ht="95.25" customHeight="1">
      <c r="A16" s="253" t="s">
        <v>99</v>
      </c>
      <c r="B16" s="389"/>
      <c r="C16" s="389"/>
      <c r="D16" s="389"/>
      <c r="E16" s="389"/>
      <c r="F16" s="389"/>
      <c r="G16" s="389"/>
      <c r="H16" s="204"/>
      <c r="I16" s="127"/>
    </row>
    <row r="17" spans="1:9" s="37" customFormat="1" ht="60.75" customHeight="1">
      <c r="A17" s="326" t="s">
        <v>62</v>
      </c>
      <c r="B17" s="327"/>
      <c r="C17" s="327"/>
      <c r="D17" s="327"/>
      <c r="E17" s="327"/>
      <c r="F17" s="327"/>
      <c r="G17" s="327"/>
      <c r="H17" s="100"/>
      <c r="I17" s="124"/>
    </row>
    <row r="1048311" ht="12.75" customHeight="1"/>
    <row r="1048312" ht="12.75" customHeight="1"/>
    <row r="1048313" ht="12.75" customHeight="1"/>
    <row r="1048314" ht="12.75" customHeight="1"/>
    <row r="1048315" ht="12.75" customHeight="1"/>
    <row r="1048316" ht="12.75" customHeight="1"/>
    <row r="1048317" ht="12.75" customHeight="1"/>
    <row r="1048318" ht="12.75" customHeight="1"/>
    <row r="1048319" ht="12.75" customHeight="1"/>
    <row r="1048320" ht="12.75" customHeight="1"/>
    <row r="1048321" ht="12.75" customHeight="1"/>
    <row r="1048322" ht="12.75" customHeight="1"/>
    <row r="1048323" ht="12.75" customHeight="1"/>
    <row r="1048324" ht="12.75" customHeight="1"/>
    <row r="1048325" ht="12.75" customHeight="1"/>
    <row r="1048326" ht="12.75" customHeight="1"/>
    <row r="1048327" ht="12.75" customHeight="1"/>
    <row r="1048328" ht="12.75" customHeight="1"/>
    <row r="1048329" ht="12.75" customHeight="1"/>
    <row r="1048330" ht="12.75" customHeight="1"/>
    <row r="1048331" ht="12.75" customHeight="1"/>
    <row r="1048332" ht="12.75" customHeight="1"/>
    <row r="1048333" ht="12.75" customHeight="1"/>
    <row r="1048334" ht="12.75" customHeight="1"/>
    <row r="1048335" ht="12.75" customHeight="1"/>
    <row r="1048336" ht="12.75" customHeight="1"/>
    <row r="1048337" ht="12.75" customHeight="1"/>
    <row r="1048338" ht="12.75" customHeight="1"/>
    <row r="1048339" ht="12.75" customHeight="1"/>
    <row r="1048340" ht="12.75" customHeight="1"/>
    <row r="1048341" ht="12.75" customHeight="1"/>
    <row r="1048342" ht="12.75" customHeight="1"/>
    <row r="1048343" ht="12.75" customHeight="1"/>
    <row r="1048344" ht="12.75" customHeight="1"/>
    <row r="1048345" ht="12.75" customHeight="1"/>
    <row r="1048346" ht="12.75" customHeight="1"/>
    <row r="1048347" ht="12.75" customHeight="1"/>
    <row r="1048348" ht="12.75" customHeight="1"/>
    <row r="1048349" ht="12.75" customHeight="1"/>
    <row r="1048350" ht="12.75" customHeight="1"/>
    <row r="1048351" ht="12.75" customHeight="1"/>
    <row r="1048352" ht="12.75" customHeight="1"/>
    <row r="1048353" ht="12.75" customHeight="1"/>
    <row r="1048354" ht="12.75" customHeight="1"/>
    <row r="1048355" ht="12.75" customHeight="1"/>
    <row r="1048356" ht="12.75" customHeight="1"/>
  </sheetData>
  <mergeCells count="16">
    <mergeCell ref="I4:I7"/>
    <mergeCell ref="K4:K7"/>
    <mergeCell ref="A17:G17"/>
    <mergeCell ref="A3:G3"/>
    <mergeCell ref="A4:G4"/>
    <mergeCell ref="A13:E13"/>
    <mergeCell ref="A16:G16"/>
    <mergeCell ref="A2:G2"/>
    <mergeCell ref="B1:G1"/>
    <mergeCell ref="D5:D7"/>
    <mergeCell ref="B5:B7"/>
    <mergeCell ref="C5:C7"/>
    <mergeCell ref="A5:A7"/>
    <mergeCell ref="G5:G7"/>
    <mergeCell ref="E5:E7"/>
    <mergeCell ref="F5:F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I1048356"/>
  <sheetViews>
    <sheetView zoomScale="70" zoomScaleNormal="70" workbookViewId="0">
      <selection activeCell="B5" sqref="B5:B7"/>
    </sheetView>
  </sheetViews>
  <sheetFormatPr baseColWidth="10" defaultColWidth="10" defaultRowHeight="15"/>
  <cols>
    <col min="1" max="1" width="43.5703125" style="12" customWidth="1"/>
    <col min="2" max="2" width="26" style="12" customWidth="1"/>
    <col min="3" max="3" width="35.7109375" style="11" customWidth="1"/>
    <col min="4" max="4" width="25.140625" style="39" customWidth="1"/>
    <col min="5" max="5" width="22" style="38" customWidth="1"/>
    <col min="6" max="6" width="20.7109375" style="38" customWidth="1"/>
    <col min="7" max="8" width="32.140625" style="106" customWidth="1"/>
    <col min="9" max="9" width="5.42578125" style="106" customWidth="1"/>
    <col min="10" max="10" width="40.140625" style="125" customWidth="1"/>
    <col min="11" max="11" width="6" style="11" customWidth="1"/>
    <col min="12" max="12" width="31.7109375" style="11" customWidth="1"/>
    <col min="13" max="1021" width="11.42578125" style="11" customWidth="1"/>
    <col min="1022" max="1023" width="12.28515625" style="11" customWidth="1"/>
    <col min="1024" max="1024" width="10" style="12" customWidth="1"/>
    <col min="1025" max="16384" width="10" style="12"/>
  </cols>
  <sheetData>
    <row r="1" spans="1:1023" ht="64.150000000000006" customHeight="1" thickBot="1">
      <c r="A1" s="217"/>
      <c r="B1" s="240"/>
      <c r="C1" s="359" t="s">
        <v>18</v>
      </c>
      <c r="D1" s="378"/>
      <c r="E1" s="379"/>
      <c r="F1" s="379"/>
      <c r="G1" s="380"/>
      <c r="H1" s="381"/>
      <c r="I1" s="73"/>
      <c r="J1" s="74"/>
      <c r="K1" s="6"/>
    </row>
    <row r="2" spans="1:1023" ht="26.25" customHeight="1" thickBot="1">
      <c r="A2" s="382" t="str">
        <f>DADES_EMPRESA!B5</f>
        <v xml:space="preserve">APPLICANT COMPANY / APPLICANT COMPANY: </v>
      </c>
      <c r="B2" s="383"/>
      <c r="C2" s="287"/>
      <c r="D2" s="287"/>
      <c r="E2" s="287"/>
      <c r="F2" s="287"/>
      <c r="G2" s="287"/>
      <c r="H2" s="344"/>
      <c r="I2" s="74"/>
      <c r="J2" s="74"/>
      <c r="K2" s="6"/>
      <c r="L2" s="6"/>
    </row>
    <row r="3" spans="1:1023" ht="39.75" customHeight="1" thickBot="1">
      <c r="A3" s="337" t="s">
        <v>34</v>
      </c>
      <c r="B3" s="353"/>
      <c r="C3" s="287"/>
      <c r="D3" s="287"/>
      <c r="E3" s="287"/>
      <c r="F3" s="287"/>
      <c r="G3" s="287"/>
      <c r="H3" s="288"/>
      <c r="I3" s="74"/>
      <c r="J3" s="74"/>
      <c r="K3" s="5"/>
    </row>
    <row r="4" spans="1:1023" ht="71.25" customHeight="1" thickBot="1">
      <c r="A4" s="393" t="s">
        <v>98</v>
      </c>
      <c r="B4" s="355"/>
      <c r="C4" s="255"/>
      <c r="D4" s="255"/>
      <c r="E4" s="255"/>
      <c r="F4" s="255"/>
      <c r="G4" s="255"/>
      <c r="H4" s="394"/>
      <c r="I4" s="74"/>
      <c r="J4" s="375" t="s">
        <v>36</v>
      </c>
      <c r="K4" s="5"/>
      <c r="L4" s="331" t="s">
        <v>51</v>
      </c>
    </row>
    <row r="5" spans="1:1023" s="17" customFormat="1" ht="19.899999999999999" customHeight="1">
      <c r="A5" s="335" t="s">
        <v>53</v>
      </c>
      <c r="B5" s="335" t="s">
        <v>107</v>
      </c>
      <c r="C5" s="307" t="s">
        <v>40</v>
      </c>
      <c r="D5" s="384" t="s">
        <v>58</v>
      </c>
      <c r="E5" s="302" t="s">
        <v>41</v>
      </c>
      <c r="F5" s="302" t="s">
        <v>42</v>
      </c>
      <c r="G5" s="304" t="s">
        <v>47</v>
      </c>
      <c r="H5" s="304" t="s">
        <v>48</v>
      </c>
      <c r="I5" s="80"/>
      <c r="J5" s="268"/>
      <c r="K5" s="41"/>
      <c r="L5" s="268"/>
      <c r="AMB5" s="41"/>
      <c r="AMC5" s="41"/>
      <c r="AMD5" s="41"/>
      <c r="AME5" s="41"/>
      <c r="AMF5" s="41"/>
      <c r="AMG5" s="41"/>
    </row>
    <row r="6" spans="1:1023" s="41" customFormat="1" ht="19.899999999999999" customHeight="1">
      <c r="A6" s="268"/>
      <c r="B6" s="268"/>
      <c r="C6" s="268"/>
      <c r="D6" s="268"/>
      <c r="E6" s="268"/>
      <c r="F6" s="268"/>
      <c r="G6" s="268"/>
      <c r="H6" s="268"/>
      <c r="I6" s="107"/>
      <c r="J6" s="268"/>
      <c r="L6" s="268"/>
    </row>
    <row r="7" spans="1:1023" s="41" customFormat="1" ht="33.75" customHeight="1" thickBot="1">
      <c r="A7" s="299"/>
      <c r="B7" s="299"/>
      <c r="C7" s="299"/>
      <c r="D7" s="299"/>
      <c r="E7" s="299"/>
      <c r="F7" s="299"/>
      <c r="G7" s="299"/>
      <c r="H7" s="299"/>
      <c r="I7" s="107"/>
      <c r="J7" s="299"/>
      <c r="L7" s="299"/>
    </row>
    <row r="8" spans="1:1023" ht="19.899999999999999" customHeight="1">
      <c r="A8" s="190"/>
      <c r="B8" s="241"/>
      <c r="C8" s="191"/>
      <c r="D8" s="192"/>
      <c r="E8" s="193"/>
      <c r="F8" s="193"/>
      <c r="G8" s="194"/>
      <c r="H8" s="195"/>
      <c r="J8" s="196"/>
      <c r="L8" s="188"/>
      <c r="AMI8" s="12"/>
    </row>
    <row r="9" spans="1:1023" ht="19.899999999999999" customHeight="1">
      <c r="A9" s="64"/>
      <c r="B9" s="241"/>
      <c r="C9" s="43"/>
      <c r="D9" s="45"/>
      <c r="E9" s="44"/>
      <c r="F9" s="44"/>
      <c r="G9" s="108"/>
      <c r="H9" s="109"/>
      <c r="J9" s="126"/>
      <c r="L9" s="188"/>
      <c r="AMI9" s="12"/>
    </row>
    <row r="10" spans="1:1023" ht="19.899999999999999" customHeight="1">
      <c r="A10" s="64"/>
      <c r="B10" s="241"/>
      <c r="C10" s="43"/>
      <c r="D10" s="45"/>
      <c r="E10" s="44"/>
      <c r="F10" s="44"/>
      <c r="G10" s="108"/>
      <c r="H10" s="109"/>
      <c r="J10" s="126"/>
      <c r="L10" s="188"/>
      <c r="AMI10" s="12"/>
    </row>
    <row r="11" spans="1:1023" ht="19.899999999999999" customHeight="1">
      <c r="A11" s="64"/>
      <c r="B11" s="241"/>
      <c r="C11" s="43"/>
      <c r="D11" s="45"/>
      <c r="E11" s="44"/>
      <c r="F11" s="44"/>
      <c r="G11" s="108"/>
      <c r="H11" s="109"/>
      <c r="J11" s="126"/>
      <c r="L11" s="188"/>
      <c r="AMI11" s="12"/>
    </row>
    <row r="12" spans="1:1023" ht="19.899999999999999" customHeight="1">
      <c r="A12" s="64"/>
      <c r="B12" s="241"/>
      <c r="C12" s="43"/>
      <c r="D12" s="45"/>
      <c r="E12" s="44"/>
      <c r="F12" s="44"/>
      <c r="G12" s="108"/>
      <c r="H12" s="109"/>
      <c r="J12" s="126"/>
      <c r="L12" s="188"/>
      <c r="AMI12" s="12"/>
    </row>
    <row r="13" spans="1:1023" ht="19.899999999999999" customHeight="1" thickBot="1">
      <c r="A13" s="392" t="s">
        <v>64</v>
      </c>
      <c r="B13" s="395"/>
      <c r="C13" s="333"/>
      <c r="D13" s="333"/>
      <c r="E13" s="333"/>
      <c r="F13" s="334"/>
      <c r="G13" s="110">
        <f>MIN(20000,SUM(G8:G12))</f>
        <v>0</v>
      </c>
      <c r="H13" s="111">
        <f>SUM(H8:H12)</f>
        <v>0</v>
      </c>
      <c r="J13" s="137">
        <f>MIN(20000,SUM(J8:J12))</f>
        <v>0</v>
      </c>
      <c r="L13" s="189"/>
    </row>
    <row r="14" spans="1:1023" ht="8.25" customHeight="1">
      <c r="C14" s="32"/>
    </row>
    <row r="15" spans="1:1023" ht="8.25" customHeight="1">
      <c r="C15" s="32"/>
    </row>
    <row r="16" spans="1:1023" s="65" customFormat="1" ht="62.25" customHeight="1">
      <c r="A16" s="388"/>
      <c r="B16" s="388"/>
      <c r="C16" s="389"/>
      <c r="D16" s="389"/>
      <c r="E16" s="389"/>
      <c r="F16" s="389"/>
      <c r="G16" s="389"/>
      <c r="H16" s="389"/>
      <c r="I16" s="112"/>
      <c r="J16" s="127"/>
    </row>
    <row r="17" spans="1:10" s="37" customFormat="1" ht="60.75" customHeight="1">
      <c r="A17" s="326" t="s">
        <v>62</v>
      </c>
      <c r="B17" s="326"/>
      <c r="C17" s="327"/>
      <c r="D17" s="327"/>
      <c r="E17" s="327"/>
      <c r="F17" s="327"/>
      <c r="G17" s="327"/>
      <c r="H17" s="327"/>
      <c r="I17" s="100"/>
      <c r="J17" s="124"/>
    </row>
    <row r="19" spans="1:10" hidden="1">
      <c r="A19" s="12" t="s">
        <v>104</v>
      </c>
    </row>
    <row r="20" spans="1:10" hidden="1">
      <c r="A20" s="12" t="s">
        <v>112</v>
      </c>
    </row>
    <row r="21" spans="1:10" hidden="1">
      <c r="A21" s="12" t="s">
        <v>106</v>
      </c>
    </row>
    <row r="1048311" ht="12.75" customHeight="1"/>
    <row r="1048312" ht="12.75" customHeight="1"/>
    <row r="1048313" ht="12.75" customHeight="1"/>
    <row r="1048314" ht="12.75" customHeight="1"/>
    <row r="1048315" ht="12.75" customHeight="1"/>
    <row r="1048316" ht="12.75" customHeight="1"/>
    <row r="1048317" ht="12.75" customHeight="1"/>
    <row r="1048318" ht="12.75" customHeight="1"/>
    <row r="1048319" ht="12.75" customHeight="1"/>
    <row r="1048320" ht="12.75" customHeight="1"/>
    <row r="1048321" ht="12.75" customHeight="1"/>
    <row r="1048322" ht="12.75" customHeight="1"/>
    <row r="1048323" ht="12.75" customHeight="1"/>
    <row r="1048324" ht="12.75" customHeight="1"/>
    <row r="1048325" ht="12.75" customHeight="1"/>
    <row r="1048326" ht="12.75" customHeight="1"/>
    <row r="1048327" ht="12.75" customHeight="1"/>
    <row r="1048328" ht="12.75" customHeight="1"/>
    <row r="1048329" ht="12.75" customHeight="1"/>
    <row r="1048330" ht="12.75" customHeight="1"/>
    <row r="1048331" ht="12.75" customHeight="1"/>
    <row r="1048332" ht="12.75" customHeight="1"/>
    <row r="1048333" ht="12.75" customHeight="1"/>
    <row r="1048334" ht="12.75" customHeight="1"/>
    <row r="1048335" ht="12.75" customHeight="1"/>
    <row r="1048336" ht="12.75" customHeight="1"/>
    <row r="1048337" ht="12.75" customHeight="1"/>
    <row r="1048338" ht="12.75" customHeight="1"/>
    <row r="1048339" ht="12.75" customHeight="1"/>
    <row r="1048340" ht="12.75" customHeight="1"/>
    <row r="1048341" ht="12.75" customHeight="1"/>
    <row r="1048342" ht="12.75" customHeight="1"/>
    <row r="1048343" ht="12.75" customHeight="1"/>
    <row r="1048344" ht="12.75" customHeight="1"/>
    <row r="1048345" ht="12.75" customHeight="1"/>
    <row r="1048346" ht="12.75" customHeight="1"/>
    <row r="1048347" ht="12.75" customHeight="1"/>
    <row r="1048348" ht="12.75" customHeight="1"/>
    <row r="1048349" ht="12.75" customHeight="1"/>
    <row r="1048350" ht="12.75" customHeight="1"/>
    <row r="1048351" ht="12.75" customHeight="1"/>
    <row r="1048352" ht="12.75" customHeight="1"/>
    <row r="1048353" ht="12.75" customHeight="1"/>
    <row r="1048354" ht="12.75" customHeight="1"/>
    <row r="1048355" ht="12.75" customHeight="1"/>
    <row r="1048356" ht="12.75" customHeight="1"/>
  </sheetData>
  <mergeCells count="17">
    <mergeCell ref="J4:J7"/>
    <mergeCell ref="L4:L7"/>
    <mergeCell ref="A17:H17"/>
    <mergeCell ref="A3:H3"/>
    <mergeCell ref="A4:H4"/>
    <mergeCell ref="A13:F13"/>
    <mergeCell ref="A16:H16"/>
    <mergeCell ref="B5:B7"/>
    <mergeCell ref="C1:H1"/>
    <mergeCell ref="A2:H2"/>
    <mergeCell ref="E5:E7"/>
    <mergeCell ref="C5:C7"/>
    <mergeCell ref="D5:D7"/>
    <mergeCell ref="A5:A7"/>
    <mergeCell ref="H5:H7"/>
    <mergeCell ref="F5:F7"/>
    <mergeCell ref="G5:G7"/>
  </mergeCells>
  <dataValidations count="1">
    <dataValidation type="list" allowBlank="1" showInputMessage="1" showErrorMessage="1" sqref="B8:B12" xr:uid="{421E6D01-CFEE-462E-AF1C-2491FB59D508}">
      <formula1>$A$19:$A$21</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MM1048473"/>
  <sheetViews>
    <sheetView tabSelected="1" topLeftCell="A4" zoomScale="80" zoomScaleNormal="80" workbookViewId="0">
      <selection activeCell="C26" sqref="C26"/>
    </sheetView>
  </sheetViews>
  <sheetFormatPr baseColWidth="10" defaultColWidth="10" defaultRowHeight="15"/>
  <cols>
    <col min="1" max="1" width="52.85546875" customWidth="1"/>
    <col min="2" max="2" width="40.85546875" style="1" customWidth="1"/>
    <col min="3" max="3" width="25.42578125" style="2" customWidth="1"/>
    <col min="4" max="4" width="17.140625" style="3" customWidth="1"/>
    <col min="5" max="5" width="17.28515625" style="3" customWidth="1"/>
    <col min="6" max="6" width="37.7109375" style="4" customWidth="1"/>
    <col min="7" max="7" width="4" style="1" customWidth="1"/>
    <col min="8" max="8" width="38.140625" style="1" customWidth="1"/>
    <col min="9" max="9" width="3.7109375" style="1" customWidth="1"/>
    <col min="10" max="10" width="22.5703125" style="1" customWidth="1"/>
    <col min="11" max="1020" width="11.42578125" style="1" customWidth="1"/>
    <col min="1021" max="1022" width="12.28515625" style="1" customWidth="1"/>
  </cols>
  <sheetData>
    <row r="1" spans="1:1027" ht="24" customHeight="1">
      <c r="A1" s="281" t="s">
        <v>16</v>
      </c>
      <c r="B1" s="282"/>
      <c r="C1" s="283"/>
      <c r="D1" s="284"/>
      <c r="E1" s="284"/>
      <c r="F1" s="285"/>
    </row>
    <row r="2" spans="1:1027" ht="33" customHeight="1" thickBot="1">
      <c r="A2" s="291" t="s">
        <v>17</v>
      </c>
      <c r="B2" s="292"/>
      <c r="C2" s="293"/>
      <c r="D2" s="294"/>
      <c r="E2" s="294"/>
      <c r="F2" s="295"/>
    </row>
    <row r="3" spans="1:1027" ht="76.5" customHeight="1" thickBot="1">
      <c r="A3" s="212"/>
      <c r="B3" s="289" t="s">
        <v>18</v>
      </c>
      <c r="C3" s="289"/>
      <c r="D3" s="289"/>
      <c r="E3" s="289"/>
      <c r="F3" s="290"/>
      <c r="AMI3" s="1"/>
      <c r="AMJ3" s="1"/>
    </row>
    <row r="4" spans="1:1027" s="12" customFormat="1" ht="26.45" customHeight="1" thickBot="1">
      <c r="A4" s="286" t="str">
        <f>DADES_EMPRESA!B5</f>
        <v xml:space="preserve">APPLICANT COMPANY / APPLICANT COMPANY: </v>
      </c>
      <c r="B4" s="287"/>
      <c r="C4" s="287"/>
      <c r="D4" s="287"/>
      <c r="E4" s="287"/>
      <c r="F4" s="288"/>
      <c r="G4" s="8"/>
      <c r="H4" s="9"/>
      <c r="I4" s="9"/>
      <c r="J4" s="10"/>
      <c r="K4" s="5"/>
      <c r="L4" s="5"/>
      <c r="M4" s="6"/>
      <c r="N4" s="6"/>
      <c r="O4" s="6"/>
      <c r="P4" s="6"/>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c r="IU4" s="11"/>
      <c r="IV4" s="11"/>
      <c r="IW4" s="11"/>
      <c r="IX4" s="11"/>
      <c r="IY4" s="11"/>
      <c r="IZ4" s="11"/>
      <c r="JA4" s="11"/>
      <c r="JB4" s="11"/>
      <c r="JC4" s="11"/>
      <c r="JD4" s="11"/>
      <c r="JE4" s="11"/>
      <c r="JF4" s="11"/>
      <c r="JG4" s="11"/>
      <c r="JH4" s="11"/>
      <c r="JI4" s="11"/>
      <c r="JJ4" s="11"/>
      <c r="JK4" s="11"/>
      <c r="JL4" s="11"/>
      <c r="JM4" s="11"/>
      <c r="JN4" s="11"/>
      <c r="JO4" s="11"/>
      <c r="JP4" s="11"/>
      <c r="JQ4" s="11"/>
      <c r="JR4" s="11"/>
      <c r="JS4" s="11"/>
      <c r="JT4" s="11"/>
      <c r="JU4" s="11"/>
      <c r="JV4" s="11"/>
      <c r="JW4" s="11"/>
      <c r="JX4" s="11"/>
      <c r="JY4" s="11"/>
      <c r="JZ4" s="11"/>
      <c r="KA4" s="11"/>
      <c r="KB4" s="11"/>
      <c r="KC4" s="11"/>
      <c r="KD4" s="11"/>
      <c r="KE4" s="11"/>
      <c r="KF4" s="11"/>
      <c r="KG4" s="11"/>
      <c r="KH4" s="11"/>
      <c r="KI4" s="11"/>
      <c r="KJ4" s="11"/>
      <c r="KK4" s="11"/>
      <c r="KL4" s="11"/>
      <c r="KM4" s="11"/>
      <c r="KN4" s="11"/>
      <c r="KO4" s="11"/>
      <c r="KP4" s="11"/>
      <c r="KQ4" s="11"/>
      <c r="KR4" s="11"/>
      <c r="KS4" s="11"/>
      <c r="KT4" s="11"/>
      <c r="KU4" s="11"/>
      <c r="KV4" s="11"/>
      <c r="KW4" s="11"/>
      <c r="KX4" s="11"/>
      <c r="KY4" s="11"/>
      <c r="KZ4" s="11"/>
      <c r="LA4" s="11"/>
      <c r="LB4" s="11"/>
      <c r="LC4" s="11"/>
      <c r="LD4" s="11"/>
      <c r="LE4" s="11"/>
      <c r="LF4" s="11"/>
      <c r="LG4" s="11"/>
      <c r="LH4" s="11"/>
      <c r="LI4" s="11"/>
      <c r="LJ4" s="11"/>
      <c r="LK4" s="11"/>
      <c r="LL4" s="11"/>
      <c r="LM4" s="11"/>
      <c r="LN4" s="11"/>
      <c r="LO4" s="11"/>
      <c r="LP4" s="11"/>
      <c r="LQ4" s="11"/>
      <c r="LR4" s="11"/>
      <c r="LS4" s="11"/>
      <c r="LT4" s="11"/>
      <c r="LU4" s="11"/>
      <c r="LV4" s="11"/>
      <c r="LW4" s="11"/>
      <c r="LX4" s="11"/>
      <c r="LY4" s="11"/>
      <c r="LZ4" s="11"/>
      <c r="MA4" s="11"/>
      <c r="MB4" s="11"/>
      <c r="MC4" s="11"/>
      <c r="MD4" s="11"/>
      <c r="ME4" s="11"/>
      <c r="MF4" s="11"/>
      <c r="MG4" s="11"/>
      <c r="MH4" s="11"/>
      <c r="MI4" s="11"/>
      <c r="MJ4" s="11"/>
      <c r="MK4" s="11"/>
      <c r="ML4" s="11"/>
      <c r="MM4" s="11"/>
      <c r="MN4" s="11"/>
      <c r="MO4" s="11"/>
      <c r="MP4" s="11"/>
      <c r="MQ4" s="11"/>
      <c r="MR4" s="11"/>
      <c r="MS4" s="11"/>
      <c r="MT4" s="11"/>
      <c r="MU4" s="11"/>
      <c r="MV4" s="11"/>
      <c r="MW4" s="11"/>
      <c r="MX4" s="11"/>
      <c r="MY4" s="11"/>
      <c r="MZ4" s="11"/>
      <c r="NA4" s="11"/>
      <c r="NB4" s="11"/>
      <c r="NC4" s="11"/>
      <c r="ND4" s="11"/>
      <c r="NE4" s="11"/>
      <c r="NF4" s="11"/>
      <c r="NG4" s="11"/>
      <c r="NH4" s="11"/>
      <c r="NI4" s="11"/>
      <c r="NJ4" s="11"/>
      <c r="NK4" s="11"/>
      <c r="NL4" s="11"/>
      <c r="NM4" s="11"/>
      <c r="NN4" s="11"/>
      <c r="NO4" s="11"/>
      <c r="NP4" s="11"/>
      <c r="NQ4" s="11"/>
      <c r="NR4" s="11"/>
      <c r="NS4" s="11"/>
      <c r="NT4" s="11"/>
      <c r="NU4" s="11"/>
      <c r="NV4" s="11"/>
      <c r="NW4" s="11"/>
      <c r="NX4" s="11"/>
      <c r="NY4" s="11"/>
      <c r="NZ4" s="11"/>
      <c r="OA4" s="11"/>
      <c r="OB4" s="11"/>
      <c r="OC4" s="11"/>
      <c r="OD4" s="11"/>
      <c r="OE4" s="11"/>
      <c r="OF4" s="11"/>
      <c r="OG4" s="11"/>
      <c r="OH4" s="11"/>
      <c r="OI4" s="11"/>
      <c r="OJ4" s="11"/>
      <c r="OK4" s="11"/>
      <c r="OL4" s="11"/>
      <c r="OM4" s="11"/>
      <c r="ON4" s="11"/>
      <c r="OO4" s="11"/>
      <c r="OP4" s="11"/>
      <c r="OQ4" s="11"/>
      <c r="OR4" s="11"/>
      <c r="OS4" s="11"/>
      <c r="OT4" s="11"/>
      <c r="OU4" s="11"/>
      <c r="OV4" s="11"/>
      <c r="OW4" s="11"/>
      <c r="OX4" s="11"/>
      <c r="OY4" s="11"/>
      <c r="OZ4" s="11"/>
      <c r="PA4" s="11"/>
      <c r="PB4" s="11"/>
      <c r="PC4" s="11"/>
      <c r="PD4" s="11"/>
      <c r="PE4" s="11"/>
      <c r="PF4" s="11"/>
      <c r="PG4" s="11"/>
      <c r="PH4" s="11"/>
      <c r="PI4" s="11"/>
      <c r="PJ4" s="11"/>
      <c r="PK4" s="11"/>
      <c r="PL4" s="11"/>
      <c r="PM4" s="11"/>
      <c r="PN4" s="11"/>
      <c r="PO4" s="11"/>
      <c r="PP4" s="11"/>
      <c r="PQ4" s="11"/>
      <c r="PR4" s="11"/>
      <c r="PS4" s="11"/>
      <c r="PT4" s="11"/>
      <c r="PU4" s="11"/>
      <c r="PV4" s="11"/>
      <c r="PW4" s="11"/>
      <c r="PX4" s="11"/>
      <c r="PY4" s="11"/>
      <c r="PZ4" s="11"/>
      <c r="QA4" s="11"/>
      <c r="QB4" s="11"/>
      <c r="QC4" s="11"/>
      <c r="QD4" s="11"/>
      <c r="QE4" s="11"/>
      <c r="QF4" s="11"/>
      <c r="QG4" s="11"/>
      <c r="QH4" s="11"/>
      <c r="QI4" s="11"/>
      <c r="QJ4" s="11"/>
      <c r="QK4" s="11"/>
      <c r="QL4" s="11"/>
      <c r="QM4" s="11"/>
      <c r="QN4" s="11"/>
      <c r="QO4" s="11"/>
      <c r="QP4" s="11"/>
      <c r="QQ4" s="11"/>
      <c r="QR4" s="11"/>
      <c r="QS4" s="11"/>
      <c r="QT4" s="11"/>
      <c r="QU4" s="11"/>
      <c r="QV4" s="11"/>
      <c r="QW4" s="11"/>
      <c r="QX4" s="11"/>
      <c r="QY4" s="11"/>
      <c r="QZ4" s="11"/>
      <c r="RA4" s="11"/>
      <c r="RB4" s="11"/>
      <c r="RC4" s="11"/>
      <c r="RD4" s="11"/>
      <c r="RE4" s="11"/>
      <c r="RF4" s="11"/>
      <c r="RG4" s="11"/>
      <c r="RH4" s="11"/>
      <c r="RI4" s="11"/>
      <c r="RJ4" s="11"/>
      <c r="RK4" s="11"/>
      <c r="RL4" s="11"/>
      <c r="RM4" s="11"/>
      <c r="RN4" s="11"/>
      <c r="RO4" s="11"/>
      <c r="RP4" s="11"/>
      <c r="RQ4" s="11"/>
      <c r="RR4" s="11"/>
      <c r="RS4" s="11"/>
      <c r="RT4" s="11"/>
      <c r="RU4" s="11"/>
      <c r="RV4" s="11"/>
      <c r="RW4" s="11"/>
      <c r="RX4" s="11"/>
      <c r="RY4" s="11"/>
      <c r="RZ4" s="11"/>
      <c r="SA4" s="11"/>
      <c r="SB4" s="11"/>
      <c r="SC4" s="11"/>
      <c r="SD4" s="11"/>
      <c r="SE4" s="11"/>
      <c r="SF4" s="11"/>
      <c r="SG4" s="11"/>
      <c r="SH4" s="11"/>
      <c r="SI4" s="11"/>
      <c r="SJ4" s="11"/>
      <c r="SK4" s="11"/>
      <c r="SL4" s="11"/>
      <c r="SM4" s="11"/>
      <c r="SN4" s="11"/>
      <c r="SO4" s="11"/>
      <c r="SP4" s="11"/>
      <c r="SQ4" s="11"/>
      <c r="SR4" s="11"/>
      <c r="SS4" s="11"/>
      <c r="ST4" s="11"/>
      <c r="SU4" s="11"/>
      <c r="SV4" s="11"/>
      <c r="SW4" s="11"/>
      <c r="SX4" s="11"/>
      <c r="SY4" s="11"/>
      <c r="SZ4" s="11"/>
      <c r="TA4" s="11"/>
      <c r="TB4" s="11"/>
      <c r="TC4" s="11"/>
      <c r="TD4" s="11"/>
      <c r="TE4" s="11"/>
      <c r="TF4" s="11"/>
      <c r="TG4" s="11"/>
      <c r="TH4" s="11"/>
      <c r="TI4" s="11"/>
      <c r="TJ4" s="11"/>
      <c r="TK4" s="11"/>
      <c r="TL4" s="11"/>
      <c r="TM4" s="11"/>
      <c r="TN4" s="11"/>
      <c r="TO4" s="11"/>
      <c r="TP4" s="11"/>
      <c r="TQ4" s="11"/>
      <c r="TR4" s="11"/>
      <c r="TS4" s="11"/>
      <c r="TT4" s="11"/>
      <c r="TU4" s="11"/>
      <c r="TV4" s="11"/>
      <c r="TW4" s="11"/>
      <c r="TX4" s="11"/>
      <c r="TY4" s="11"/>
      <c r="TZ4" s="11"/>
      <c r="UA4" s="11"/>
      <c r="UB4" s="11"/>
      <c r="UC4" s="11"/>
      <c r="UD4" s="11"/>
      <c r="UE4" s="11"/>
      <c r="UF4" s="11"/>
      <c r="UG4" s="11"/>
      <c r="UH4" s="11"/>
      <c r="UI4" s="11"/>
      <c r="UJ4" s="11"/>
      <c r="UK4" s="11"/>
      <c r="UL4" s="11"/>
      <c r="UM4" s="11"/>
      <c r="UN4" s="11"/>
      <c r="UO4" s="11"/>
      <c r="UP4" s="11"/>
      <c r="UQ4" s="11"/>
      <c r="UR4" s="11"/>
      <c r="US4" s="11"/>
      <c r="UT4" s="11"/>
      <c r="UU4" s="11"/>
      <c r="UV4" s="11"/>
      <c r="UW4" s="11"/>
      <c r="UX4" s="11"/>
      <c r="UY4" s="11"/>
      <c r="UZ4" s="11"/>
      <c r="VA4" s="11"/>
      <c r="VB4" s="11"/>
      <c r="VC4" s="11"/>
      <c r="VD4" s="11"/>
      <c r="VE4" s="11"/>
      <c r="VF4" s="11"/>
      <c r="VG4" s="11"/>
      <c r="VH4" s="11"/>
      <c r="VI4" s="11"/>
      <c r="VJ4" s="11"/>
      <c r="VK4" s="11"/>
      <c r="VL4" s="11"/>
      <c r="VM4" s="11"/>
      <c r="VN4" s="11"/>
      <c r="VO4" s="11"/>
      <c r="VP4" s="11"/>
      <c r="VQ4" s="11"/>
      <c r="VR4" s="11"/>
      <c r="VS4" s="11"/>
      <c r="VT4" s="11"/>
      <c r="VU4" s="11"/>
      <c r="VV4" s="11"/>
      <c r="VW4" s="11"/>
      <c r="VX4" s="11"/>
      <c r="VY4" s="11"/>
      <c r="VZ4" s="11"/>
      <c r="WA4" s="11"/>
      <c r="WB4" s="11"/>
      <c r="WC4" s="11"/>
      <c r="WD4" s="11"/>
      <c r="WE4" s="11"/>
      <c r="WF4" s="11"/>
      <c r="WG4" s="11"/>
      <c r="WH4" s="11"/>
      <c r="WI4" s="11"/>
      <c r="WJ4" s="11"/>
      <c r="WK4" s="11"/>
      <c r="WL4" s="11"/>
      <c r="WM4" s="11"/>
      <c r="WN4" s="11"/>
      <c r="WO4" s="11"/>
      <c r="WP4" s="11"/>
      <c r="WQ4" s="11"/>
      <c r="WR4" s="11"/>
      <c r="WS4" s="11"/>
      <c r="WT4" s="11"/>
      <c r="WU4" s="11"/>
      <c r="WV4" s="11"/>
      <c r="WW4" s="11"/>
      <c r="WX4" s="11"/>
      <c r="WY4" s="11"/>
      <c r="WZ4" s="11"/>
      <c r="XA4" s="11"/>
      <c r="XB4" s="11"/>
      <c r="XC4" s="11"/>
      <c r="XD4" s="11"/>
      <c r="XE4" s="11"/>
      <c r="XF4" s="11"/>
      <c r="XG4" s="11"/>
      <c r="XH4" s="11"/>
      <c r="XI4" s="11"/>
      <c r="XJ4" s="11"/>
      <c r="XK4" s="11"/>
      <c r="XL4" s="11"/>
      <c r="XM4" s="11"/>
      <c r="XN4" s="11"/>
      <c r="XO4" s="11"/>
      <c r="XP4" s="11"/>
      <c r="XQ4" s="11"/>
      <c r="XR4" s="11"/>
      <c r="XS4" s="11"/>
      <c r="XT4" s="11"/>
      <c r="XU4" s="11"/>
      <c r="XV4" s="11"/>
      <c r="XW4" s="11"/>
      <c r="XX4" s="11"/>
      <c r="XY4" s="11"/>
      <c r="XZ4" s="11"/>
      <c r="YA4" s="11"/>
      <c r="YB4" s="11"/>
      <c r="YC4" s="11"/>
      <c r="YD4" s="11"/>
      <c r="YE4" s="11"/>
      <c r="YF4" s="11"/>
      <c r="YG4" s="11"/>
      <c r="YH4" s="11"/>
      <c r="YI4" s="11"/>
      <c r="YJ4" s="11"/>
      <c r="YK4" s="11"/>
      <c r="YL4" s="11"/>
      <c r="YM4" s="11"/>
      <c r="YN4" s="11"/>
      <c r="YO4" s="11"/>
      <c r="YP4" s="11"/>
      <c r="YQ4" s="11"/>
      <c r="YR4" s="11"/>
      <c r="YS4" s="11"/>
      <c r="YT4" s="11"/>
      <c r="YU4" s="11"/>
      <c r="YV4" s="11"/>
      <c r="YW4" s="11"/>
      <c r="YX4" s="11"/>
      <c r="YY4" s="11"/>
      <c r="YZ4" s="11"/>
      <c r="ZA4" s="11"/>
      <c r="ZB4" s="11"/>
      <c r="ZC4" s="11"/>
      <c r="ZD4" s="11"/>
      <c r="ZE4" s="11"/>
      <c r="ZF4" s="11"/>
      <c r="ZG4" s="11"/>
      <c r="ZH4" s="11"/>
      <c r="ZI4" s="11"/>
      <c r="ZJ4" s="11"/>
      <c r="ZK4" s="11"/>
      <c r="ZL4" s="11"/>
      <c r="ZM4" s="11"/>
      <c r="ZN4" s="11"/>
      <c r="ZO4" s="11"/>
      <c r="ZP4" s="11"/>
      <c r="ZQ4" s="11"/>
      <c r="ZR4" s="11"/>
      <c r="ZS4" s="11"/>
      <c r="ZT4" s="11"/>
      <c r="ZU4" s="11"/>
      <c r="ZV4" s="11"/>
      <c r="ZW4" s="11"/>
      <c r="ZX4" s="11"/>
      <c r="ZY4" s="11"/>
      <c r="ZZ4" s="11"/>
      <c r="AAA4" s="11"/>
      <c r="AAB4" s="11"/>
      <c r="AAC4" s="11"/>
      <c r="AAD4" s="11"/>
      <c r="AAE4" s="11"/>
      <c r="AAF4" s="11"/>
      <c r="AAG4" s="11"/>
      <c r="AAH4" s="11"/>
      <c r="AAI4" s="11"/>
      <c r="AAJ4" s="11"/>
      <c r="AAK4" s="11"/>
      <c r="AAL4" s="11"/>
      <c r="AAM4" s="11"/>
      <c r="AAN4" s="11"/>
      <c r="AAO4" s="11"/>
      <c r="AAP4" s="11"/>
      <c r="AAQ4" s="11"/>
      <c r="AAR4" s="11"/>
      <c r="AAS4" s="11"/>
      <c r="AAT4" s="11"/>
      <c r="AAU4" s="11"/>
      <c r="AAV4" s="11"/>
      <c r="AAW4" s="11"/>
      <c r="AAX4" s="11"/>
      <c r="AAY4" s="11"/>
      <c r="AAZ4" s="11"/>
      <c r="ABA4" s="11"/>
      <c r="ABB4" s="11"/>
      <c r="ABC4" s="11"/>
      <c r="ABD4" s="11"/>
      <c r="ABE4" s="11"/>
      <c r="ABF4" s="11"/>
      <c r="ABG4" s="11"/>
      <c r="ABH4" s="11"/>
      <c r="ABI4" s="11"/>
      <c r="ABJ4" s="11"/>
      <c r="ABK4" s="11"/>
      <c r="ABL4" s="11"/>
      <c r="ABM4" s="11"/>
      <c r="ABN4" s="11"/>
      <c r="ABO4" s="11"/>
      <c r="ABP4" s="11"/>
      <c r="ABQ4" s="11"/>
      <c r="ABR4" s="11"/>
      <c r="ABS4" s="11"/>
      <c r="ABT4" s="11"/>
      <c r="ABU4" s="11"/>
      <c r="ABV4" s="11"/>
      <c r="ABW4" s="11"/>
      <c r="ABX4" s="11"/>
      <c r="ABY4" s="11"/>
      <c r="ABZ4" s="11"/>
      <c r="ACA4" s="11"/>
      <c r="ACB4" s="11"/>
      <c r="ACC4" s="11"/>
      <c r="ACD4" s="11"/>
      <c r="ACE4" s="11"/>
      <c r="ACF4" s="11"/>
      <c r="ACG4" s="11"/>
      <c r="ACH4" s="11"/>
      <c r="ACI4" s="11"/>
      <c r="ACJ4" s="11"/>
      <c r="ACK4" s="11"/>
      <c r="ACL4" s="11"/>
      <c r="ACM4" s="11"/>
      <c r="ACN4" s="11"/>
      <c r="ACO4" s="11"/>
      <c r="ACP4" s="11"/>
      <c r="ACQ4" s="11"/>
      <c r="ACR4" s="11"/>
      <c r="ACS4" s="11"/>
      <c r="ACT4" s="11"/>
      <c r="ACU4" s="11"/>
      <c r="ACV4" s="11"/>
      <c r="ACW4" s="11"/>
      <c r="ACX4" s="11"/>
      <c r="ACY4" s="11"/>
      <c r="ACZ4" s="11"/>
      <c r="ADA4" s="11"/>
      <c r="ADB4" s="11"/>
      <c r="ADC4" s="11"/>
      <c r="ADD4" s="11"/>
      <c r="ADE4" s="11"/>
      <c r="ADF4" s="11"/>
      <c r="ADG4" s="11"/>
      <c r="ADH4" s="11"/>
      <c r="ADI4" s="11"/>
      <c r="ADJ4" s="11"/>
      <c r="ADK4" s="11"/>
      <c r="ADL4" s="11"/>
      <c r="ADM4" s="11"/>
      <c r="ADN4" s="11"/>
      <c r="ADO4" s="11"/>
      <c r="ADP4" s="11"/>
      <c r="ADQ4" s="11"/>
      <c r="ADR4" s="11"/>
      <c r="ADS4" s="11"/>
      <c r="ADT4" s="11"/>
      <c r="ADU4" s="11"/>
      <c r="ADV4" s="11"/>
      <c r="ADW4" s="11"/>
      <c r="ADX4" s="11"/>
      <c r="ADY4" s="11"/>
      <c r="ADZ4" s="11"/>
      <c r="AEA4" s="11"/>
      <c r="AEB4" s="11"/>
      <c r="AEC4" s="11"/>
      <c r="AED4" s="11"/>
      <c r="AEE4" s="11"/>
      <c r="AEF4" s="11"/>
      <c r="AEG4" s="11"/>
      <c r="AEH4" s="11"/>
      <c r="AEI4" s="11"/>
      <c r="AEJ4" s="11"/>
      <c r="AEK4" s="11"/>
      <c r="AEL4" s="11"/>
      <c r="AEM4" s="11"/>
      <c r="AEN4" s="11"/>
      <c r="AEO4" s="11"/>
      <c r="AEP4" s="11"/>
      <c r="AEQ4" s="11"/>
      <c r="AER4" s="11"/>
      <c r="AES4" s="11"/>
      <c r="AET4" s="11"/>
      <c r="AEU4" s="11"/>
      <c r="AEV4" s="11"/>
      <c r="AEW4" s="11"/>
      <c r="AEX4" s="11"/>
      <c r="AEY4" s="11"/>
      <c r="AEZ4" s="11"/>
      <c r="AFA4" s="11"/>
      <c r="AFB4" s="11"/>
      <c r="AFC4" s="11"/>
      <c r="AFD4" s="11"/>
      <c r="AFE4" s="11"/>
      <c r="AFF4" s="11"/>
      <c r="AFG4" s="11"/>
      <c r="AFH4" s="11"/>
      <c r="AFI4" s="11"/>
      <c r="AFJ4" s="11"/>
      <c r="AFK4" s="11"/>
      <c r="AFL4" s="11"/>
      <c r="AFM4" s="11"/>
      <c r="AFN4" s="11"/>
      <c r="AFO4" s="11"/>
      <c r="AFP4" s="11"/>
      <c r="AFQ4" s="11"/>
      <c r="AFR4" s="11"/>
      <c r="AFS4" s="11"/>
      <c r="AFT4" s="11"/>
      <c r="AFU4" s="11"/>
      <c r="AFV4" s="11"/>
      <c r="AFW4" s="11"/>
      <c r="AFX4" s="11"/>
      <c r="AFY4" s="11"/>
      <c r="AFZ4" s="11"/>
      <c r="AGA4" s="11"/>
      <c r="AGB4" s="11"/>
      <c r="AGC4" s="11"/>
      <c r="AGD4" s="11"/>
      <c r="AGE4" s="11"/>
      <c r="AGF4" s="11"/>
      <c r="AGG4" s="11"/>
      <c r="AGH4" s="11"/>
      <c r="AGI4" s="11"/>
      <c r="AGJ4" s="11"/>
      <c r="AGK4" s="11"/>
      <c r="AGL4" s="11"/>
      <c r="AGM4" s="11"/>
      <c r="AGN4" s="11"/>
      <c r="AGO4" s="11"/>
      <c r="AGP4" s="11"/>
      <c r="AGQ4" s="11"/>
      <c r="AGR4" s="11"/>
      <c r="AGS4" s="11"/>
      <c r="AGT4" s="11"/>
      <c r="AGU4" s="11"/>
      <c r="AGV4" s="11"/>
      <c r="AGW4" s="11"/>
      <c r="AGX4" s="11"/>
      <c r="AGY4" s="11"/>
      <c r="AGZ4" s="11"/>
      <c r="AHA4" s="11"/>
      <c r="AHB4" s="11"/>
      <c r="AHC4" s="11"/>
      <c r="AHD4" s="11"/>
      <c r="AHE4" s="11"/>
      <c r="AHF4" s="11"/>
      <c r="AHG4" s="11"/>
      <c r="AHH4" s="11"/>
      <c r="AHI4" s="11"/>
      <c r="AHJ4" s="11"/>
      <c r="AHK4" s="11"/>
      <c r="AHL4" s="11"/>
      <c r="AHM4" s="11"/>
      <c r="AHN4" s="11"/>
      <c r="AHO4" s="11"/>
      <c r="AHP4" s="11"/>
      <c r="AHQ4" s="11"/>
      <c r="AHR4" s="11"/>
      <c r="AHS4" s="11"/>
      <c r="AHT4" s="11"/>
      <c r="AHU4" s="11"/>
      <c r="AHV4" s="11"/>
      <c r="AHW4" s="11"/>
      <c r="AHX4" s="11"/>
      <c r="AHY4" s="11"/>
      <c r="AHZ4" s="11"/>
      <c r="AIA4" s="11"/>
      <c r="AIB4" s="11"/>
      <c r="AIC4" s="11"/>
      <c r="AID4" s="11"/>
      <c r="AIE4" s="11"/>
      <c r="AIF4" s="11"/>
      <c r="AIG4" s="11"/>
      <c r="AIH4" s="11"/>
      <c r="AII4" s="11"/>
      <c r="AIJ4" s="11"/>
      <c r="AIK4" s="11"/>
      <c r="AIL4" s="11"/>
      <c r="AIM4" s="11"/>
      <c r="AIN4" s="11"/>
      <c r="AIO4" s="11"/>
      <c r="AIP4" s="11"/>
      <c r="AIQ4" s="11"/>
      <c r="AIR4" s="11"/>
      <c r="AIS4" s="11"/>
      <c r="AIT4" s="11"/>
      <c r="AIU4" s="11"/>
      <c r="AIV4" s="11"/>
      <c r="AIW4" s="11"/>
      <c r="AIX4" s="11"/>
      <c r="AIY4" s="11"/>
      <c r="AIZ4" s="11"/>
      <c r="AJA4" s="11"/>
      <c r="AJB4" s="11"/>
      <c r="AJC4" s="11"/>
      <c r="AJD4" s="11"/>
      <c r="AJE4" s="11"/>
      <c r="AJF4" s="11"/>
      <c r="AJG4" s="11"/>
      <c r="AJH4" s="11"/>
      <c r="AJI4" s="11"/>
      <c r="AJJ4" s="11"/>
      <c r="AJK4" s="11"/>
      <c r="AJL4" s="11"/>
      <c r="AJM4" s="11"/>
      <c r="AJN4" s="11"/>
      <c r="AJO4" s="11"/>
      <c r="AJP4" s="11"/>
      <c r="AJQ4" s="11"/>
      <c r="AJR4" s="11"/>
      <c r="AJS4" s="11"/>
      <c r="AJT4" s="11"/>
      <c r="AJU4" s="11"/>
      <c r="AJV4" s="11"/>
      <c r="AJW4" s="11"/>
      <c r="AJX4" s="11"/>
      <c r="AJY4" s="11"/>
      <c r="AJZ4" s="11"/>
      <c r="AKA4" s="11"/>
      <c r="AKB4" s="11"/>
      <c r="AKC4" s="11"/>
      <c r="AKD4" s="11"/>
      <c r="AKE4" s="11"/>
      <c r="AKF4" s="11"/>
      <c r="AKG4" s="11"/>
      <c r="AKH4" s="11"/>
      <c r="AKI4" s="11"/>
      <c r="AKJ4" s="11"/>
      <c r="AKK4" s="11"/>
      <c r="AKL4" s="11"/>
      <c r="AKM4" s="11"/>
      <c r="AKN4" s="11"/>
      <c r="AKO4" s="11"/>
      <c r="AKP4" s="11"/>
      <c r="AKQ4" s="11"/>
      <c r="AKR4" s="11"/>
      <c r="AKS4" s="11"/>
      <c r="AKT4" s="11"/>
      <c r="AKU4" s="11"/>
      <c r="AKV4" s="11"/>
      <c r="AKW4" s="11"/>
      <c r="AKX4" s="11"/>
      <c r="AKY4" s="11"/>
      <c r="AKZ4" s="11"/>
      <c r="ALA4" s="11"/>
      <c r="ALB4" s="11"/>
      <c r="ALC4" s="11"/>
      <c r="ALD4" s="11"/>
      <c r="ALE4" s="11"/>
      <c r="ALF4" s="11"/>
      <c r="ALG4" s="11"/>
      <c r="ALH4" s="11"/>
      <c r="ALI4" s="11"/>
      <c r="ALJ4" s="11"/>
      <c r="ALK4" s="11"/>
      <c r="ALL4" s="11"/>
      <c r="ALM4" s="11"/>
      <c r="ALN4" s="11"/>
      <c r="ALO4" s="11"/>
      <c r="ALP4" s="11"/>
      <c r="ALQ4" s="11"/>
      <c r="ALR4" s="11"/>
      <c r="ALS4" s="11"/>
      <c r="ALT4" s="11"/>
      <c r="ALU4" s="11"/>
      <c r="ALV4" s="11"/>
      <c r="ALW4" s="11"/>
      <c r="ALX4" s="11"/>
      <c r="ALY4" s="11"/>
      <c r="ALZ4" s="11"/>
      <c r="AMA4" s="11"/>
      <c r="AMB4" s="11"/>
      <c r="AMC4" s="11"/>
      <c r="AMD4" s="11"/>
      <c r="AME4" s="11"/>
      <c r="AMF4" s="11"/>
      <c r="AMG4" s="11"/>
      <c r="AMH4" s="11"/>
      <c r="AMI4" s="11"/>
      <c r="AMJ4" s="11"/>
      <c r="AMK4" s="11"/>
      <c r="AML4" s="11"/>
      <c r="AMM4" s="11"/>
    </row>
    <row r="5" spans="1:1027" ht="17.100000000000001" customHeight="1">
      <c r="F5" s="13"/>
      <c r="G5" s="7"/>
      <c r="H5" s="5"/>
      <c r="I5" s="7"/>
      <c r="J5" s="7"/>
    </row>
    <row r="6" spans="1:1027" ht="64.900000000000006" customHeight="1" thickBot="1">
      <c r="A6" s="263" t="s">
        <v>19</v>
      </c>
      <c r="B6" s="244"/>
      <c r="C6" s="264"/>
      <c r="D6" s="265"/>
      <c r="E6" s="265"/>
      <c r="F6" s="266"/>
      <c r="G6" s="7"/>
      <c r="H6" s="5"/>
      <c r="I6" s="7"/>
    </row>
    <row r="7" spans="1:1027" s="16" customFormat="1" ht="19.899999999999999" customHeight="1">
      <c r="A7" s="271"/>
      <c r="B7" s="272"/>
      <c r="C7" s="272"/>
      <c r="D7" s="272"/>
      <c r="E7" s="273"/>
      <c r="F7" s="278" t="s">
        <v>20</v>
      </c>
      <c r="H7" s="267" t="s">
        <v>21</v>
      </c>
    </row>
    <row r="8" spans="1:1027" s="16" customFormat="1" ht="32.25" customHeight="1">
      <c r="A8" s="274"/>
      <c r="B8" s="272"/>
      <c r="C8" s="272"/>
      <c r="D8" s="272"/>
      <c r="E8" s="273"/>
      <c r="F8" s="279"/>
      <c r="H8" s="268"/>
    </row>
    <row r="9" spans="1:1027" ht="24.75" customHeight="1">
      <c r="A9" s="275"/>
      <c r="B9" s="276"/>
      <c r="C9" s="276"/>
      <c r="D9" s="276"/>
      <c r="E9" s="277"/>
      <c r="F9" s="280"/>
      <c r="H9" s="269"/>
    </row>
    <row r="10" spans="1:1027" ht="39" customHeight="1">
      <c r="A10" s="260" t="s">
        <v>22</v>
      </c>
      <c r="B10" s="261"/>
      <c r="C10" s="261"/>
      <c r="D10" s="261"/>
      <c r="E10" s="262"/>
      <c r="F10" s="151">
        <f>MIN(100000,'1_FIRES_INTERNACIONALS'!G51)</f>
        <v>0</v>
      </c>
      <c r="G10" s="152"/>
      <c r="H10" s="202">
        <f>MIN(100000,'1_FIRES_INTERNACIONALS'!J51)</f>
        <v>0</v>
      </c>
    </row>
    <row r="11" spans="1:1027" ht="33" customHeight="1">
      <c r="A11" s="260" t="s">
        <v>23</v>
      </c>
      <c r="B11" s="261"/>
      <c r="C11" s="261"/>
      <c r="D11" s="261"/>
      <c r="E11" s="262"/>
      <c r="F11" s="151">
        <f>MIN(100000,'2_ALLOTJAMENT_DESPLAÇ_PROVES'!L17)</f>
        <v>0</v>
      </c>
      <c r="G11" s="152"/>
      <c r="H11" s="202">
        <f>MIN(100000,'2_ALLOTJAMENT_DESPLAÇ_PROVES'!O17)</f>
        <v>0</v>
      </c>
    </row>
    <row r="12" spans="1:1027" ht="33" customHeight="1">
      <c r="A12" s="260" t="s">
        <v>24</v>
      </c>
      <c r="B12" s="261"/>
      <c r="C12" s="261"/>
      <c r="D12" s="261"/>
      <c r="E12" s="262"/>
      <c r="F12" s="151">
        <f>MIN(40000,'3_PLA_MQ_INT'!H26)</f>
        <v>0</v>
      </c>
      <c r="G12" s="152"/>
      <c r="H12" s="202">
        <f>MIN(40000,'3_PLA_MQ_INT'!K26)</f>
        <v>0</v>
      </c>
    </row>
    <row r="13" spans="1:1027" ht="35.1" customHeight="1">
      <c r="A13" s="260" t="s">
        <v>25</v>
      </c>
      <c r="B13" s="261"/>
      <c r="C13" s="261"/>
      <c r="D13" s="261"/>
      <c r="E13" s="262"/>
      <c r="F13" s="151">
        <f>MIN(100000,'4_REGISTRE_DE_MARCA'!G14)</f>
        <v>0</v>
      </c>
      <c r="G13" s="152"/>
      <c r="H13" s="202">
        <f>MIN(100000,'4_REGISTRE_DE_MARCA'!J14)</f>
        <v>0</v>
      </c>
    </row>
    <row r="14" spans="1:1027" ht="33" customHeight="1">
      <c r="A14" s="260" t="s">
        <v>26</v>
      </c>
      <c r="B14" s="261"/>
      <c r="C14" s="261"/>
      <c r="D14" s="261"/>
      <c r="E14" s="262"/>
      <c r="F14" s="151">
        <f>MIN(100000,'5_CERTIFICACIÓ_PRODUCTES'!G14)</f>
        <v>0</v>
      </c>
      <c r="G14" s="152"/>
      <c r="H14" s="202">
        <f>MIN(100000,'5_CERTIFICACIÓ_PRODUCTES'!J14)</f>
        <v>0</v>
      </c>
    </row>
    <row r="15" spans="1:1027" ht="40.5" customHeight="1">
      <c r="A15" s="260" t="s">
        <v>27</v>
      </c>
      <c r="B15" s="261"/>
      <c r="C15" s="261"/>
      <c r="D15" s="261"/>
      <c r="E15" s="262"/>
      <c r="F15" s="151">
        <f>MIN(100000,'6_CONTRACT_PROF'!E48)</f>
        <v>0</v>
      </c>
      <c r="G15" s="152"/>
      <c r="H15" s="202">
        <f>MIN(100000,'6_CONTRACT_PROF'!H48)</f>
        <v>0</v>
      </c>
    </row>
    <row r="16" spans="1:1027" ht="40.5" customHeight="1">
      <c r="A16" s="260" t="s">
        <v>28</v>
      </c>
      <c r="B16" s="261"/>
      <c r="C16" s="261"/>
      <c r="D16" s="261"/>
      <c r="E16" s="262"/>
      <c r="F16" s="151">
        <f>MIN(20000,'7_CONSULTORIA ESTRATÈGICA'!G13)</f>
        <v>0</v>
      </c>
      <c r="G16" s="60"/>
      <c r="H16" s="202">
        <f>MIN(20000,'7_CONSULTORIA ESTRATÈGICA'!J13)</f>
        <v>0</v>
      </c>
      <c r="I16" s="29"/>
    </row>
    <row r="17" spans="1:10" ht="40.5" customHeight="1">
      <c r="A17" s="260" t="s">
        <v>29</v>
      </c>
      <c r="B17" s="261"/>
      <c r="C17" s="261"/>
      <c r="D17" s="261"/>
      <c r="E17" s="262"/>
      <c r="F17" s="151">
        <f>MIN(100000,'8_TRÀMITS EEUU'!F13)</f>
        <v>0</v>
      </c>
      <c r="G17" s="60"/>
      <c r="H17" s="202">
        <f>MIN(100000,'8_TRÀMITS EEUU'!I13)</f>
        <v>0</v>
      </c>
      <c r="I17" s="29"/>
    </row>
    <row r="18" spans="1:10" ht="52.5" customHeight="1">
      <c r="A18" s="260" t="s">
        <v>95</v>
      </c>
      <c r="B18" s="261"/>
      <c r="C18" s="261"/>
      <c r="D18" s="261"/>
      <c r="E18" s="262"/>
      <c r="F18" s="151">
        <f>MIN(20000,'9_IRAN'!F13)</f>
        <v>0</v>
      </c>
      <c r="G18" s="60"/>
      <c r="H18" s="202">
        <f>MIN(20000,'9_IRAN'!I13)</f>
        <v>0</v>
      </c>
      <c r="I18" s="29"/>
      <c r="J18" s="29"/>
    </row>
    <row r="19" spans="1:10" ht="52.5" customHeight="1">
      <c r="A19" s="260" t="s">
        <v>97</v>
      </c>
      <c r="B19" s="261"/>
      <c r="C19" s="261"/>
      <c r="D19" s="261"/>
      <c r="E19" s="262"/>
      <c r="F19" s="151">
        <f>MIN(20000,'10_ALTRES '!G13)</f>
        <v>0</v>
      </c>
      <c r="G19" s="60"/>
      <c r="H19" s="202">
        <f>MIN(20000,'10_ALTRES '!J13)</f>
        <v>0</v>
      </c>
      <c r="I19" s="29"/>
      <c r="J19" s="29"/>
    </row>
    <row r="20" spans="1:10" ht="36" customHeight="1" thickBot="1">
      <c r="A20" s="270" t="s">
        <v>30</v>
      </c>
      <c r="B20" s="261"/>
      <c r="C20" s="261"/>
      <c r="D20" s="261"/>
      <c r="E20" s="262"/>
      <c r="F20" s="153">
        <f>MIN(100000,SUM(F10:F19))</f>
        <v>0</v>
      </c>
      <c r="G20" s="152"/>
      <c r="H20" s="203">
        <f>MIN(100000,SUM(H10:H19))</f>
        <v>0</v>
      </c>
    </row>
    <row r="21" spans="1:10" ht="32.1" customHeight="1"/>
    <row r="22" spans="1:10">
      <c r="A22" s="66" t="s">
        <v>31</v>
      </c>
      <c r="B22" s="67"/>
    </row>
    <row r="23" spans="1:10">
      <c r="A23" s="66" t="s">
        <v>32</v>
      </c>
      <c r="B23" s="67"/>
    </row>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sheetData>
  <sheetProtection algorithmName="SHA-512" hashValue="fwLjUS52msPAXCDc4HzwkhoRwN2gtPFbqwSCixrw7Mp7QorlfTTOklmgWb6hzvoLhBcjKPU+Gfwc0ZyWJ86mSQ==" saltValue="0rMlq6mfw9BocRGds8GpBg==" spinCount="100000" sheet="1" objects="1" scenarios="1" selectLockedCells="1" selectUnlockedCells="1"/>
  <mergeCells count="19">
    <mergeCell ref="A1:F1"/>
    <mergeCell ref="A16:E16"/>
    <mergeCell ref="A10:E10"/>
    <mergeCell ref="A4:F4"/>
    <mergeCell ref="A15:E15"/>
    <mergeCell ref="B3:F3"/>
    <mergeCell ref="A2:F2"/>
    <mergeCell ref="A18:E18"/>
    <mergeCell ref="A6:F6"/>
    <mergeCell ref="H7:H9"/>
    <mergeCell ref="A20:E20"/>
    <mergeCell ref="A11:E11"/>
    <mergeCell ref="A19:E19"/>
    <mergeCell ref="A14:E14"/>
    <mergeCell ref="A17:E17"/>
    <mergeCell ref="A7:E9"/>
    <mergeCell ref="A12:E12"/>
    <mergeCell ref="A13:E13"/>
    <mergeCell ref="F7:F9"/>
  </mergeCell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O1048508"/>
  <sheetViews>
    <sheetView zoomScale="90" zoomScaleNormal="90" workbookViewId="0">
      <selection activeCell="B21" sqref="B21"/>
    </sheetView>
  </sheetViews>
  <sheetFormatPr baseColWidth="10" defaultColWidth="10" defaultRowHeight="15"/>
  <cols>
    <col min="1" max="1" width="52.85546875" customWidth="1"/>
    <col min="2" max="2" width="47.42578125" customWidth="1"/>
    <col min="3" max="3" width="40.85546875" style="1" customWidth="1"/>
    <col min="4" max="4" width="25.42578125" style="2" customWidth="1"/>
    <col min="5" max="5" width="17.140625" style="3" customWidth="1"/>
    <col min="6" max="6" width="20.28515625" style="3" customWidth="1"/>
    <col min="7" max="7" width="28.42578125" style="77" customWidth="1"/>
    <col min="8" max="8" width="32.28515625" style="77" customWidth="1"/>
    <col min="9" max="9" width="4.42578125" style="72" customWidth="1"/>
    <col min="10" max="10" width="39.85546875" style="115" customWidth="1"/>
    <col min="11" max="11" width="5.5703125" style="1" customWidth="1"/>
    <col min="12" max="12" width="52" style="1" customWidth="1"/>
    <col min="13" max="1022" width="11.42578125" style="1" customWidth="1"/>
    <col min="1023" max="1024" width="12.28515625" style="1" customWidth="1"/>
  </cols>
  <sheetData>
    <row r="1" spans="1:1029" ht="72.75" customHeight="1" thickBot="1">
      <c r="A1" s="210"/>
      <c r="B1" s="289" t="s">
        <v>33</v>
      </c>
      <c r="C1" s="296"/>
      <c r="D1" s="296"/>
      <c r="E1" s="296"/>
      <c r="F1" s="296"/>
      <c r="G1" s="296"/>
      <c r="H1" s="297"/>
      <c r="I1" s="74"/>
      <c r="J1" s="74"/>
      <c r="K1" s="6"/>
      <c r="L1" s="6"/>
    </row>
    <row r="2" spans="1:1029" s="12" customFormat="1" ht="26.25" customHeight="1" thickBot="1">
      <c r="A2" s="286" t="str">
        <f>DADES_EMPRESA!B5</f>
        <v xml:space="preserve">APPLICANT COMPANY / APPLICANT COMPANY: </v>
      </c>
      <c r="B2" s="287"/>
      <c r="C2" s="287"/>
      <c r="D2" s="287"/>
      <c r="E2" s="287"/>
      <c r="F2" s="287"/>
      <c r="G2" s="287"/>
      <c r="H2" s="288"/>
      <c r="I2" s="79"/>
      <c r="J2" s="95"/>
      <c r="K2" s="9"/>
      <c r="L2" s="10"/>
      <c r="M2" s="5"/>
      <c r="N2" s="5"/>
      <c r="O2" s="6"/>
      <c r="P2" s="6"/>
      <c r="Q2" s="6"/>
      <c r="R2" s="6"/>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c r="RB2" s="11"/>
      <c r="RC2" s="11"/>
      <c r="RD2" s="11"/>
      <c r="RE2" s="11"/>
      <c r="RF2" s="11"/>
      <c r="RG2" s="11"/>
      <c r="RH2" s="11"/>
      <c r="RI2" s="11"/>
      <c r="RJ2" s="11"/>
      <c r="RK2" s="11"/>
      <c r="RL2" s="11"/>
      <c r="RM2" s="11"/>
      <c r="RN2" s="11"/>
      <c r="RO2" s="11"/>
      <c r="RP2" s="11"/>
      <c r="RQ2" s="11"/>
      <c r="RR2" s="11"/>
      <c r="RS2" s="11"/>
      <c r="RT2" s="11"/>
      <c r="RU2" s="11"/>
      <c r="RV2" s="11"/>
      <c r="RW2" s="11"/>
      <c r="RX2" s="11"/>
      <c r="RY2" s="11"/>
      <c r="RZ2" s="11"/>
      <c r="SA2" s="11"/>
      <c r="SB2" s="11"/>
      <c r="SC2" s="11"/>
      <c r="SD2" s="11"/>
      <c r="SE2" s="11"/>
      <c r="SF2" s="11"/>
      <c r="SG2" s="11"/>
      <c r="SH2" s="11"/>
      <c r="SI2" s="11"/>
      <c r="SJ2" s="11"/>
      <c r="SK2" s="11"/>
      <c r="SL2" s="11"/>
      <c r="SM2" s="11"/>
      <c r="SN2" s="11"/>
      <c r="SO2" s="11"/>
      <c r="SP2" s="11"/>
      <c r="SQ2" s="11"/>
      <c r="SR2" s="11"/>
      <c r="SS2" s="11"/>
      <c r="ST2" s="11"/>
      <c r="SU2" s="11"/>
      <c r="SV2" s="11"/>
      <c r="SW2" s="11"/>
      <c r="SX2" s="11"/>
      <c r="SY2" s="11"/>
      <c r="SZ2" s="11"/>
      <c r="TA2" s="11"/>
      <c r="TB2" s="11"/>
      <c r="TC2" s="11"/>
      <c r="TD2" s="11"/>
      <c r="TE2" s="11"/>
      <c r="TF2" s="11"/>
      <c r="TG2" s="11"/>
      <c r="TH2" s="11"/>
      <c r="TI2" s="11"/>
      <c r="TJ2" s="11"/>
      <c r="TK2" s="11"/>
      <c r="TL2" s="11"/>
      <c r="TM2" s="11"/>
      <c r="TN2" s="11"/>
      <c r="TO2" s="11"/>
      <c r="TP2" s="11"/>
      <c r="TQ2" s="11"/>
      <c r="TR2" s="11"/>
      <c r="TS2" s="11"/>
      <c r="TT2" s="11"/>
      <c r="TU2" s="11"/>
      <c r="TV2" s="11"/>
      <c r="TW2" s="11"/>
      <c r="TX2" s="11"/>
      <c r="TY2" s="11"/>
      <c r="TZ2" s="11"/>
      <c r="UA2" s="11"/>
      <c r="UB2" s="11"/>
      <c r="UC2" s="11"/>
      <c r="UD2" s="11"/>
      <c r="UE2" s="11"/>
      <c r="UF2" s="11"/>
      <c r="UG2" s="11"/>
      <c r="UH2" s="11"/>
      <c r="UI2" s="11"/>
      <c r="UJ2" s="11"/>
      <c r="UK2" s="11"/>
      <c r="UL2" s="11"/>
      <c r="UM2" s="11"/>
      <c r="UN2" s="11"/>
      <c r="UO2" s="11"/>
      <c r="UP2" s="11"/>
      <c r="UQ2" s="11"/>
      <c r="UR2" s="11"/>
      <c r="US2" s="11"/>
      <c r="UT2" s="11"/>
      <c r="UU2" s="11"/>
      <c r="UV2" s="11"/>
      <c r="UW2" s="11"/>
      <c r="UX2" s="11"/>
      <c r="UY2" s="11"/>
      <c r="UZ2" s="11"/>
      <c r="VA2" s="11"/>
      <c r="VB2" s="11"/>
      <c r="VC2" s="11"/>
      <c r="VD2" s="11"/>
      <c r="VE2" s="11"/>
      <c r="VF2" s="11"/>
      <c r="VG2" s="11"/>
      <c r="VH2" s="11"/>
      <c r="VI2" s="11"/>
      <c r="VJ2" s="11"/>
      <c r="VK2" s="11"/>
      <c r="VL2" s="11"/>
      <c r="VM2" s="11"/>
      <c r="VN2" s="11"/>
      <c r="VO2" s="11"/>
      <c r="VP2" s="11"/>
      <c r="VQ2" s="11"/>
      <c r="VR2" s="11"/>
      <c r="VS2" s="11"/>
      <c r="VT2" s="11"/>
      <c r="VU2" s="11"/>
      <c r="VV2" s="11"/>
      <c r="VW2" s="11"/>
      <c r="VX2" s="11"/>
      <c r="VY2" s="11"/>
      <c r="VZ2" s="11"/>
      <c r="WA2" s="11"/>
      <c r="WB2" s="11"/>
      <c r="WC2" s="11"/>
      <c r="WD2" s="11"/>
      <c r="WE2" s="11"/>
      <c r="WF2" s="11"/>
      <c r="WG2" s="11"/>
      <c r="WH2" s="11"/>
      <c r="WI2" s="11"/>
      <c r="WJ2" s="11"/>
      <c r="WK2" s="11"/>
      <c r="WL2" s="11"/>
      <c r="WM2" s="11"/>
      <c r="WN2" s="11"/>
      <c r="WO2" s="11"/>
      <c r="WP2" s="11"/>
      <c r="WQ2" s="11"/>
      <c r="WR2" s="11"/>
      <c r="WS2" s="11"/>
      <c r="WT2" s="11"/>
      <c r="WU2" s="11"/>
      <c r="WV2" s="11"/>
      <c r="WW2" s="11"/>
      <c r="WX2" s="11"/>
      <c r="WY2" s="11"/>
      <c r="WZ2" s="11"/>
      <c r="XA2" s="11"/>
      <c r="XB2" s="11"/>
      <c r="XC2" s="11"/>
      <c r="XD2" s="11"/>
      <c r="XE2" s="11"/>
      <c r="XF2" s="11"/>
      <c r="XG2" s="11"/>
      <c r="XH2" s="11"/>
      <c r="XI2" s="11"/>
      <c r="XJ2" s="11"/>
      <c r="XK2" s="11"/>
      <c r="XL2" s="11"/>
      <c r="XM2" s="11"/>
      <c r="XN2" s="11"/>
      <c r="XO2" s="11"/>
      <c r="XP2" s="11"/>
      <c r="XQ2" s="11"/>
      <c r="XR2" s="11"/>
      <c r="XS2" s="11"/>
      <c r="XT2" s="11"/>
      <c r="XU2" s="11"/>
      <c r="XV2" s="11"/>
      <c r="XW2" s="11"/>
      <c r="XX2" s="11"/>
      <c r="XY2" s="11"/>
      <c r="XZ2" s="11"/>
      <c r="YA2" s="11"/>
      <c r="YB2" s="11"/>
      <c r="YC2" s="11"/>
      <c r="YD2" s="11"/>
      <c r="YE2" s="11"/>
      <c r="YF2" s="11"/>
      <c r="YG2" s="11"/>
      <c r="YH2" s="11"/>
      <c r="YI2" s="11"/>
      <c r="YJ2" s="11"/>
      <c r="YK2" s="11"/>
      <c r="YL2" s="11"/>
      <c r="YM2" s="11"/>
      <c r="YN2" s="11"/>
      <c r="YO2" s="11"/>
      <c r="YP2" s="11"/>
      <c r="YQ2" s="11"/>
      <c r="YR2" s="11"/>
      <c r="YS2" s="11"/>
      <c r="YT2" s="11"/>
      <c r="YU2" s="11"/>
      <c r="YV2" s="11"/>
      <c r="YW2" s="11"/>
      <c r="YX2" s="11"/>
      <c r="YY2" s="11"/>
      <c r="YZ2" s="11"/>
      <c r="ZA2" s="11"/>
      <c r="ZB2" s="11"/>
      <c r="ZC2" s="11"/>
      <c r="ZD2" s="11"/>
      <c r="ZE2" s="11"/>
      <c r="ZF2" s="11"/>
      <c r="ZG2" s="11"/>
      <c r="ZH2" s="11"/>
      <c r="ZI2" s="11"/>
      <c r="ZJ2" s="11"/>
      <c r="ZK2" s="11"/>
      <c r="ZL2" s="11"/>
      <c r="ZM2" s="11"/>
      <c r="ZN2" s="11"/>
      <c r="ZO2" s="11"/>
      <c r="ZP2" s="11"/>
      <c r="ZQ2" s="11"/>
      <c r="ZR2" s="11"/>
      <c r="ZS2" s="11"/>
      <c r="ZT2" s="11"/>
      <c r="ZU2" s="11"/>
      <c r="ZV2" s="11"/>
      <c r="ZW2" s="11"/>
      <c r="ZX2" s="11"/>
      <c r="ZY2" s="11"/>
      <c r="ZZ2" s="11"/>
      <c r="AAA2" s="11"/>
      <c r="AAB2" s="11"/>
      <c r="AAC2" s="11"/>
      <c r="AAD2" s="11"/>
      <c r="AAE2" s="11"/>
      <c r="AAF2" s="11"/>
      <c r="AAG2" s="11"/>
      <c r="AAH2" s="11"/>
      <c r="AAI2" s="11"/>
      <c r="AAJ2" s="11"/>
      <c r="AAK2" s="11"/>
      <c r="AAL2" s="11"/>
      <c r="AAM2" s="11"/>
      <c r="AAN2" s="11"/>
      <c r="AAO2" s="11"/>
      <c r="AAP2" s="11"/>
      <c r="AAQ2" s="11"/>
      <c r="AAR2" s="11"/>
      <c r="AAS2" s="11"/>
      <c r="AAT2" s="11"/>
      <c r="AAU2" s="11"/>
      <c r="AAV2" s="11"/>
      <c r="AAW2" s="11"/>
      <c r="AAX2" s="11"/>
      <c r="AAY2" s="11"/>
      <c r="AAZ2" s="11"/>
      <c r="ABA2" s="11"/>
      <c r="ABB2" s="11"/>
      <c r="ABC2" s="11"/>
      <c r="ABD2" s="11"/>
      <c r="ABE2" s="11"/>
      <c r="ABF2" s="11"/>
      <c r="ABG2" s="11"/>
      <c r="ABH2" s="11"/>
      <c r="ABI2" s="11"/>
      <c r="ABJ2" s="11"/>
      <c r="ABK2" s="11"/>
      <c r="ABL2" s="11"/>
      <c r="ABM2" s="11"/>
      <c r="ABN2" s="11"/>
      <c r="ABO2" s="11"/>
      <c r="ABP2" s="11"/>
      <c r="ABQ2" s="11"/>
      <c r="ABR2" s="11"/>
      <c r="ABS2" s="11"/>
      <c r="ABT2" s="11"/>
      <c r="ABU2" s="11"/>
      <c r="ABV2" s="11"/>
      <c r="ABW2" s="11"/>
      <c r="ABX2" s="11"/>
      <c r="ABY2" s="11"/>
      <c r="ABZ2" s="11"/>
      <c r="ACA2" s="11"/>
      <c r="ACB2" s="11"/>
      <c r="ACC2" s="11"/>
      <c r="ACD2" s="11"/>
      <c r="ACE2" s="11"/>
      <c r="ACF2" s="11"/>
      <c r="ACG2" s="11"/>
      <c r="ACH2" s="11"/>
      <c r="ACI2" s="11"/>
      <c r="ACJ2" s="11"/>
      <c r="ACK2" s="11"/>
      <c r="ACL2" s="11"/>
      <c r="ACM2" s="11"/>
      <c r="ACN2" s="11"/>
      <c r="ACO2" s="11"/>
      <c r="ACP2" s="11"/>
      <c r="ACQ2" s="11"/>
      <c r="ACR2" s="11"/>
      <c r="ACS2" s="11"/>
      <c r="ACT2" s="11"/>
      <c r="ACU2" s="11"/>
      <c r="ACV2" s="11"/>
      <c r="ACW2" s="11"/>
      <c r="ACX2" s="11"/>
      <c r="ACY2" s="11"/>
      <c r="ACZ2" s="11"/>
      <c r="ADA2" s="11"/>
      <c r="ADB2" s="11"/>
      <c r="ADC2" s="11"/>
      <c r="ADD2" s="11"/>
      <c r="ADE2" s="11"/>
      <c r="ADF2" s="11"/>
      <c r="ADG2" s="11"/>
      <c r="ADH2" s="11"/>
      <c r="ADI2" s="11"/>
      <c r="ADJ2" s="11"/>
      <c r="ADK2" s="11"/>
      <c r="ADL2" s="11"/>
      <c r="ADM2" s="11"/>
      <c r="ADN2" s="11"/>
      <c r="ADO2" s="11"/>
      <c r="ADP2" s="11"/>
      <c r="ADQ2" s="11"/>
      <c r="ADR2" s="11"/>
      <c r="ADS2" s="11"/>
      <c r="ADT2" s="11"/>
      <c r="ADU2" s="11"/>
      <c r="ADV2" s="11"/>
      <c r="ADW2" s="11"/>
      <c r="ADX2" s="11"/>
      <c r="ADY2" s="11"/>
      <c r="ADZ2" s="11"/>
      <c r="AEA2" s="11"/>
      <c r="AEB2" s="11"/>
      <c r="AEC2" s="11"/>
      <c r="AED2" s="11"/>
      <c r="AEE2" s="11"/>
      <c r="AEF2" s="11"/>
      <c r="AEG2" s="11"/>
      <c r="AEH2" s="11"/>
      <c r="AEI2" s="11"/>
      <c r="AEJ2" s="11"/>
      <c r="AEK2" s="11"/>
      <c r="AEL2" s="11"/>
      <c r="AEM2" s="11"/>
      <c r="AEN2" s="11"/>
      <c r="AEO2" s="11"/>
      <c r="AEP2" s="11"/>
      <c r="AEQ2" s="11"/>
      <c r="AER2" s="11"/>
      <c r="AES2" s="11"/>
      <c r="AET2" s="11"/>
      <c r="AEU2" s="11"/>
      <c r="AEV2" s="11"/>
      <c r="AEW2" s="11"/>
      <c r="AEX2" s="11"/>
      <c r="AEY2" s="11"/>
      <c r="AEZ2" s="11"/>
      <c r="AFA2" s="11"/>
      <c r="AFB2" s="11"/>
      <c r="AFC2" s="11"/>
      <c r="AFD2" s="11"/>
      <c r="AFE2" s="11"/>
      <c r="AFF2" s="11"/>
      <c r="AFG2" s="11"/>
      <c r="AFH2" s="11"/>
      <c r="AFI2" s="11"/>
      <c r="AFJ2" s="11"/>
      <c r="AFK2" s="11"/>
      <c r="AFL2" s="11"/>
      <c r="AFM2" s="11"/>
      <c r="AFN2" s="11"/>
      <c r="AFO2" s="11"/>
      <c r="AFP2" s="11"/>
      <c r="AFQ2" s="11"/>
      <c r="AFR2" s="11"/>
      <c r="AFS2" s="11"/>
      <c r="AFT2" s="11"/>
      <c r="AFU2" s="11"/>
      <c r="AFV2" s="11"/>
      <c r="AFW2" s="11"/>
      <c r="AFX2" s="11"/>
      <c r="AFY2" s="11"/>
      <c r="AFZ2" s="11"/>
      <c r="AGA2" s="11"/>
      <c r="AGB2" s="11"/>
      <c r="AGC2" s="11"/>
      <c r="AGD2" s="11"/>
      <c r="AGE2" s="11"/>
      <c r="AGF2" s="11"/>
      <c r="AGG2" s="11"/>
      <c r="AGH2" s="11"/>
      <c r="AGI2" s="11"/>
      <c r="AGJ2" s="11"/>
      <c r="AGK2" s="11"/>
      <c r="AGL2" s="11"/>
      <c r="AGM2" s="11"/>
      <c r="AGN2" s="11"/>
      <c r="AGO2" s="11"/>
      <c r="AGP2" s="11"/>
      <c r="AGQ2" s="11"/>
      <c r="AGR2" s="11"/>
      <c r="AGS2" s="11"/>
      <c r="AGT2" s="11"/>
      <c r="AGU2" s="11"/>
      <c r="AGV2" s="11"/>
      <c r="AGW2" s="11"/>
      <c r="AGX2" s="11"/>
      <c r="AGY2" s="11"/>
      <c r="AGZ2" s="11"/>
      <c r="AHA2" s="11"/>
      <c r="AHB2" s="11"/>
      <c r="AHC2" s="11"/>
      <c r="AHD2" s="11"/>
      <c r="AHE2" s="11"/>
      <c r="AHF2" s="11"/>
      <c r="AHG2" s="11"/>
      <c r="AHH2" s="11"/>
      <c r="AHI2" s="11"/>
      <c r="AHJ2" s="11"/>
      <c r="AHK2" s="11"/>
      <c r="AHL2" s="11"/>
      <c r="AHM2" s="11"/>
      <c r="AHN2" s="11"/>
      <c r="AHO2" s="11"/>
      <c r="AHP2" s="11"/>
      <c r="AHQ2" s="11"/>
      <c r="AHR2" s="11"/>
      <c r="AHS2" s="11"/>
      <c r="AHT2" s="11"/>
      <c r="AHU2" s="11"/>
      <c r="AHV2" s="11"/>
      <c r="AHW2" s="11"/>
      <c r="AHX2" s="11"/>
      <c r="AHY2" s="11"/>
      <c r="AHZ2" s="11"/>
      <c r="AIA2" s="11"/>
      <c r="AIB2" s="11"/>
      <c r="AIC2" s="11"/>
      <c r="AID2" s="11"/>
      <c r="AIE2" s="11"/>
      <c r="AIF2" s="11"/>
      <c r="AIG2" s="11"/>
      <c r="AIH2" s="11"/>
      <c r="AII2" s="11"/>
      <c r="AIJ2" s="11"/>
      <c r="AIK2" s="11"/>
      <c r="AIL2" s="11"/>
      <c r="AIM2" s="11"/>
      <c r="AIN2" s="11"/>
      <c r="AIO2" s="11"/>
      <c r="AIP2" s="11"/>
      <c r="AIQ2" s="11"/>
      <c r="AIR2" s="11"/>
      <c r="AIS2" s="11"/>
      <c r="AIT2" s="11"/>
      <c r="AIU2" s="11"/>
      <c r="AIV2" s="11"/>
      <c r="AIW2" s="11"/>
      <c r="AIX2" s="11"/>
      <c r="AIY2" s="11"/>
      <c r="AIZ2" s="11"/>
      <c r="AJA2" s="11"/>
      <c r="AJB2" s="11"/>
      <c r="AJC2" s="11"/>
      <c r="AJD2" s="11"/>
      <c r="AJE2" s="11"/>
      <c r="AJF2" s="11"/>
      <c r="AJG2" s="11"/>
      <c r="AJH2" s="11"/>
      <c r="AJI2" s="11"/>
      <c r="AJJ2" s="11"/>
      <c r="AJK2" s="11"/>
      <c r="AJL2" s="11"/>
      <c r="AJM2" s="11"/>
      <c r="AJN2" s="11"/>
      <c r="AJO2" s="11"/>
      <c r="AJP2" s="11"/>
      <c r="AJQ2" s="11"/>
      <c r="AJR2" s="11"/>
      <c r="AJS2" s="11"/>
      <c r="AJT2" s="11"/>
      <c r="AJU2" s="11"/>
      <c r="AJV2" s="11"/>
      <c r="AJW2" s="11"/>
      <c r="AJX2" s="11"/>
      <c r="AJY2" s="11"/>
      <c r="AJZ2" s="11"/>
      <c r="AKA2" s="11"/>
      <c r="AKB2" s="11"/>
      <c r="AKC2" s="11"/>
      <c r="AKD2" s="11"/>
      <c r="AKE2" s="11"/>
      <c r="AKF2" s="11"/>
      <c r="AKG2" s="11"/>
      <c r="AKH2" s="11"/>
      <c r="AKI2" s="11"/>
      <c r="AKJ2" s="11"/>
      <c r="AKK2" s="11"/>
      <c r="AKL2" s="11"/>
      <c r="AKM2" s="11"/>
      <c r="AKN2" s="11"/>
      <c r="AKO2" s="11"/>
      <c r="AKP2" s="11"/>
      <c r="AKQ2" s="11"/>
      <c r="AKR2" s="11"/>
      <c r="AKS2" s="11"/>
      <c r="AKT2" s="11"/>
      <c r="AKU2" s="11"/>
      <c r="AKV2" s="11"/>
      <c r="AKW2" s="11"/>
      <c r="AKX2" s="11"/>
      <c r="AKY2" s="11"/>
      <c r="AKZ2" s="11"/>
      <c r="ALA2" s="11"/>
      <c r="ALB2" s="11"/>
      <c r="ALC2" s="11"/>
      <c r="ALD2" s="11"/>
      <c r="ALE2" s="11"/>
      <c r="ALF2" s="11"/>
      <c r="ALG2" s="11"/>
      <c r="ALH2" s="11"/>
      <c r="ALI2" s="11"/>
      <c r="ALJ2" s="11"/>
      <c r="ALK2" s="11"/>
      <c r="ALL2" s="11"/>
      <c r="ALM2" s="11"/>
      <c r="ALN2" s="11"/>
      <c r="ALO2" s="11"/>
      <c r="ALP2" s="11"/>
      <c r="ALQ2" s="11"/>
      <c r="ALR2" s="11"/>
      <c r="ALS2" s="11"/>
      <c r="ALT2" s="11"/>
      <c r="ALU2" s="11"/>
      <c r="ALV2" s="11"/>
      <c r="ALW2" s="11"/>
      <c r="ALX2" s="11"/>
      <c r="ALY2" s="11"/>
      <c r="ALZ2" s="11"/>
      <c r="AMA2" s="11"/>
      <c r="AMB2" s="11"/>
      <c r="AMC2" s="11"/>
      <c r="AMD2" s="11"/>
      <c r="AME2" s="11"/>
      <c r="AMF2" s="11"/>
      <c r="AMG2" s="11"/>
      <c r="AMH2" s="11"/>
      <c r="AMI2" s="11"/>
      <c r="AMJ2" s="11"/>
      <c r="AMK2" s="11"/>
      <c r="AML2" s="11"/>
      <c r="AMM2" s="11"/>
      <c r="AMN2" s="11"/>
      <c r="AMO2" s="11"/>
    </row>
    <row r="3" spans="1:1029" s="176" customFormat="1" ht="29.25" customHeight="1" thickBot="1">
      <c r="A3" s="310" t="s">
        <v>34</v>
      </c>
      <c r="B3" s="287"/>
      <c r="C3" s="287"/>
      <c r="D3" s="287"/>
      <c r="E3" s="287"/>
      <c r="F3" s="287"/>
      <c r="G3" s="287"/>
      <c r="H3" s="288"/>
      <c r="I3" s="173"/>
      <c r="J3" s="173"/>
      <c r="K3" s="174"/>
      <c r="L3" s="174"/>
      <c r="M3" s="175"/>
      <c r="N3" s="175"/>
      <c r="O3" s="175"/>
      <c r="P3" s="175"/>
      <c r="Q3" s="175"/>
      <c r="R3" s="175"/>
      <c r="S3" s="175"/>
      <c r="T3" s="175"/>
      <c r="U3" s="175"/>
      <c r="V3" s="175"/>
      <c r="W3" s="175"/>
      <c r="X3" s="175"/>
      <c r="Y3" s="175"/>
      <c r="Z3" s="175"/>
      <c r="AA3" s="175"/>
      <c r="AB3" s="175"/>
      <c r="AC3" s="175"/>
      <c r="AD3" s="175"/>
      <c r="AE3" s="175"/>
      <c r="AF3" s="175"/>
      <c r="AG3" s="175"/>
      <c r="AH3" s="175"/>
      <c r="AI3" s="175"/>
      <c r="AJ3" s="175"/>
      <c r="AK3" s="175"/>
      <c r="AL3" s="175"/>
      <c r="AM3" s="175"/>
      <c r="AN3" s="175"/>
      <c r="AO3" s="175"/>
      <c r="AP3" s="175"/>
      <c r="AQ3" s="175"/>
      <c r="AR3" s="175"/>
      <c r="AS3" s="175"/>
      <c r="AT3" s="175"/>
      <c r="AU3" s="175"/>
      <c r="AV3" s="175"/>
      <c r="AW3" s="175"/>
      <c r="AX3" s="175"/>
      <c r="AY3" s="175"/>
      <c r="AZ3" s="175"/>
      <c r="BA3" s="175"/>
      <c r="BB3" s="175"/>
      <c r="BC3" s="175"/>
      <c r="BD3" s="175"/>
      <c r="BE3" s="175"/>
      <c r="BF3" s="175"/>
      <c r="BG3" s="175"/>
      <c r="BH3" s="175"/>
      <c r="BI3" s="175"/>
      <c r="BJ3" s="175"/>
      <c r="BK3" s="175"/>
      <c r="BL3" s="175"/>
      <c r="BM3" s="175"/>
      <c r="BN3" s="175"/>
      <c r="BO3" s="175"/>
      <c r="BP3" s="175"/>
      <c r="BQ3" s="175"/>
      <c r="BR3" s="175"/>
      <c r="BS3" s="175"/>
      <c r="BT3" s="175"/>
      <c r="BU3" s="175"/>
      <c r="BV3" s="175"/>
      <c r="BW3" s="175"/>
      <c r="BX3" s="175"/>
      <c r="BY3" s="175"/>
      <c r="BZ3" s="175"/>
      <c r="CA3" s="175"/>
      <c r="CB3" s="175"/>
      <c r="CC3" s="175"/>
      <c r="CD3" s="175"/>
      <c r="CE3" s="175"/>
      <c r="CF3" s="175"/>
      <c r="CG3" s="175"/>
      <c r="CH3" s="175"/>
      <c r="CI3" s="175"/>
      <c r="CJ3" s="175"/>
      <c r="CK3" s="175"/>
      <c r="CL3" s="175"/>
      <c r="CM3" s="175"/>
      <c r="CN3" s="175"/>
      <c r="CO3" s="175"/>
      <c r="CP3" s="175"/>
      <c r="CQ3" s="175"/>
      <c r="CR3" s="175"/>
      <c r="CS3" s="175"/>
      <c r="CT3" s="175"/>
      <c r="CU3" s="175"/>
      <c r="CV3" s="175"/>
      <c r="CW3" s="175"/>
      <c r="CX3" s="175"/>
      <c r="CY3" s="175"/>
      <c r="CZ3" s="175"/>
      <c r="DA3" s="175"/>
      <c r="DB3" s="175"/>
      <c r="DC3" s="175"/>
      <c r="DD3" s="175"/>
      <c r="DE3" s="175"/>
      <c r="DF3" s="175"/>
      <c r="DG3" s="175"/>
      <c r="DH3" s="175"/>
      <c r="DI3" s="175"/>
      <c r="DJ3" s="175"/>
      <c r="DK3" s="175"/>
      <c r="DL3" s="175"/>
      <c r="DM3" s="175"/>
      <c r="DN3" s="175"/>
      <c r="DO3" s="175"/>
      <c r="DP3" s="175"/>
      <c r="DQ3" s="175"/>
      <c r="DR3" s="175"/>
      <c r="DS3" s="175"/>
      <c r="DT3" s="175"/>
      <c r="DU3" s="175"/>
      <c r="DV3" s="175"/>
      <c r="DW3" s="175"/>
      <c r="DX3" s="175"/>
      <c r="DY3" s="175"/>
      <c r="DZ3" s="175"/>
      <c r="EA3" s="175"/>
      <c r="EB3" s="175"/>
      <c r="EC3" s="175"/>
      <c r="ED3" s="175"/>
      <c r="EE3" s="175"/>
      <c r="EF3" s="175"/>
      <c r="EG3" s="175"/>
      <c r="EH3" s="175"/>
      <c r="EI3" s="175"/>
      <c r="EJ3" s="175"/>
      <c r="EK3" s="175"/>
      <c r="EL3" s="175"/>
      <c r="EM3" s="175"/>
      <c r="EN3" s="175"/>
      <c r="EO3" s="175"/>
      <c r="EP3" s="175"/>
      <c r="EQ3" s="175"/>
      <c r="ER3" s="175"/>
      <c r="ES3" s="175"/>
      <c r="ET3" s="175"/>
      <c r="EU3" s="175"/>
      <c r="EV3" s="175"/>
      <c r="EW3" s="175"/>
      <c r="EX3" s="175"/>
      <c r="EY3" s="175"/>
      <c r="EZ3" s="175"/>
      <c r="FA3" s="175"/>
      <c r="FB3" s="175"/>
      <c r="FC3" s="175"/>
      <c r="FD3" s="175"/>
      <c r="FE3" s="175"/>
      <c r="FF3" s="175"/>
      <c r="FG3" s="175"/>
      <c r="FH3" s="175"/>
      <c r="FI3" s="175"/>
      <c r="FJ3" s="175"/>
      <c r="FK3" s="175"/>
      <c r="FL3" s="175"/>
      <c r="FM3" s="175"/>
      <c r="FN3" s="175"/>
      <c r="FO3" s="175"/>
      <c r="FP3" s="175"/>
      <c r="FQ3" s="175"/>
      <c r="FR3" s="175"/>
      <c r="FS3" s="175"/>
      <c r="FT3" s="175"/>
      <c r="FU3" s="175"/>
      <c r="FV3" s="175"/>
      <c r="FW3" s="175"/>
      <c r="FX3" s="175"/>
      <c r="FY3" s="175"/>
      <c r="FZ3" s="175"/>
      <c r="GA3" s="175"/>
      <c r="GB3" s="175"/>
      <c r="GC3" s="175"/>
      <c r="GD3" s="175"/>
      <c r="GE3" s="175"/>
      <c r="GF3" s="175"/>
      <c r="GG3" s="175"/>
      <c r="GH3" s="175"/>
      <c r="GI3" s="175"/>
      <c r="GJ3" s="175"/>
      <c r="GK3" s="175"/>
      <c r="GL3" s="175"/>
      <c r="GM3" s="175"/>
      <c r="GN3" s="175"/>
      <c r="GO3" s="175"/>
      <c r="GP3" s="175"/>
      <c r="GQ3" s="175"/>
      <c r="GR3" s="175"/>
      <c r="GS3" s="175"/>
      <c r="GT3" s="175"/>
      <c r="GU3" s="175"/>
      <c r="GV3" s="175"/>
      <c r="GW3" s="175"/>
      <c r="GX3" s="175"/>
      <c r="GY3" s="175"/>
      <c r="GZ3" s="175"/>
      <c r="HA3" s="175"/>
      <c r="HB3" s="175"/>
      <c r="HC3" s="175"/>
      <c r="HD3" s="175"/>
      <c r="HE3" s="175"/>
      <c r="HF3" s="175"/>
      <c r="HG3" s="175"/>
      <c r="HH3" s="175"/>
      <c r="HI3" s="175"/>
      <c r="HJ3" s="175"/>
      <c r="HK3" s="175"/>
      <c r="HL3" s="175"/>
      <c r="HM3" s="175"/>
      <c r="HN3" s="175"/>
      <c r="HO3" s="175"/>
      <c r="HP3" s="175"/>
      <c r="HQ3" s="175"/>
      <c r="HR3" s="175"/>
      <c r="HS3" s="175"/>
      <c r="HT3" s="175"/>
      <c r="HU3" s="175"/>
      <c r="HV3" s="175"/>
      <c r="HW3" s="175"/>
      <c r="HX3" s="175"/>
      <c r="HY3" s="175"/>
      <c r="HZ3" s="175"/>
      <c r="IA3" s="175"/>
      <c r="IB3" s="175"/>
      <c r="IC3" s="175"/>
      <c r="ID3" s="175"/>
      <c r="IE3" s="175"/>
      <c r="IF3" s="175"/>
      <c r="IG3" s="175"/>
      <c r="IH3" s="175"/>
      <c r="II3" s="175"/>
      <c r="IJ3" s="175"/>
      <c r="IK3" s="175"/>
      <c r="IL3" s="175"/>
      <c r="IM3" s="175"/>
      <c r="IN3" s="175"/>
      <c r="IO3" s="175"/>
      <c r="IP3" s="175"/>
      <c r="IQ3" s="175"/>
      <c r="IR3" s="175"/>
      <c r="IS3" s="175"/>
      <c r="IT3" s="175"/>
      <c r="IU3" s="175"/>
      <c r="IV3" s="175"/>
      <c r="IW3" s="175"/>
      <c r="IX3" s="175"/>
      <c r="IY3" s="175"/>
      <c r="IZ3" s="175"/>
      <c r="JA3" s="175"/>
      <c r="JB3" s="175"/>
      <c r="JC3" s="175"/>
      <c r="JD3" s="175"/>
      <c r="JE3" s="175"/>
      <c r="JF3" s="175"/>
      <c r="JG3" s="175"/>
      <c r="JH3" s="175"/>
      <c r="JI3" s="175"/>
      <c r="JJ3" s="175"/>
      <c r="JK3" s="175"/>
      <c r="JL3" s="175"/>
      <c r="JM3" s="175"/>
      <c r="JN3" s="175"/>
      <c r="JO3" s="175"/>
      <c r="JP3" s="175"/>
      <c r="JQ3" s="175"/>
      <c r="JR3" s="175"/>
      <c r="JS3" s="175"/>
      <c r="JT3" s="175"/>
      <c r="JU3" s="175"/>
      <c r="JV3" s="175"/>
      <c r="JW3" s="175"/>
      <c r="JX3" s="175"/>
      <c r="JY3" s="175"/>
      <c r="JZ3" s="175"/>
      <c r="KA3" s="175"/>
      <c r="KB3" s="175"/>
      <c r="KC3" s="175"/>
      <c r="KD3" s="175"/>
      <c r="KE3" s="175"/>
      <c r="KF3" s="175"/>
      <c r="KG3" s="175"/>
      <c r="KH3" s="175"/>
      <c r="KI3" s="175"/>
      <c r="KJ3" s="175"/>
      <c r="KK3" s="175"/>
      <c r="KL3" s="175"/>
      <c r="KM3" s="175"/>
      <c r="KN3" s="175"/>
      <c r="KO3" s="175"/>
      <c r="KP3" s="175"/>
      <c r="KQ3" s="175"/>
      <c r="KR3" s="175"/>
      <c r="KS3" s="175"/>
      <c r="KT3" s="175"/>
      <c r="KU3" s="175"/>
      <c r="KV3" s="175"/>
      <c r="KW3" s="175"/>
      <c r="KX3" s="175"/>
      <c r="KY3" s="175"/>
      <c r="KZ3" s="175"/>
      <c r="LA3" s="175"/>
      <c r="LB3" s="175"/>
      <c r="LC3" s="175"/>
      <c r="LD3" s="175"/>
      <c r="LE3" s="175"/>
      <c r="LF3" s="175"/>
      <c r="LG3" s="175"/>
      <c r="LH3" s="175"/>
      <c r="LI3" s="175"/>
      <c r="LJ3" s="175"/>
      <c r="LK3" s="175"/>
      <c r="LL3" s="175"/>
      <c r="LM3" s="175"/>
      <c r="LN3" s="175"/>
      <c r="LO3" s="175"/>
      <c r="LP3" s="175"/>
      <c r="LQ3" s="175"/>
      <c r="LR3" s="175"/>
      <c r="LS3" s="175"/>
      <c r="LT3" s="175"/>
      <c r="LU3" s="175"/>
      <c r="LV3" s="175"/>
      <c r="LW3" s="175"/>
      <c r="LX3" s="175"/>
      <c r="LY3" s="175"/>
      <c r="LZ3" s="175"/>
      <c r="MA3" s="175"/>
      <c r="MB3" s="175"/>
      <c r="MC3" s="175"/>
      <c r="MD3" s="175"/>
      <c r="ME3" s="175"/>
      <c r="MF3" s="175"/>
      <c r="MG3" s="175"/>
      <c r="MH3" s="175"/>
      <c r="MI3" s="175"/>
      <c r="MJ3" s="175"/>
      <c r="MK3" s="175"/>
      <c r="ML3" s="175"/>
      <c r="MM3" s="175"/>
      <c r="MN3" s="175"/>
      <c r="MO3" s="175"/>
      <c r="MP3" s="175"/>
      <c r="MQ3" s="175"/>
      <c r="MR3" s="175"/>
      <c r="MS3" s="175"/>
      <c r="MT3" s="175"/>
      <c r="MU3" s="175"/>
      <c r="MV3" s="175"/>
      <c r="MW3" s="175"/>
      <c r="MX3" s="175"/>
      <c r="MY3" s="175"/>
      <c r="MZ3" s="175"/>
      <c r="NA3" s="175"/>
      <c r="NB3" s="175"/>
      <c r="NC3" s="175"/>
      <c r="ND3" s="175"/>
      <c r="NE3" s="175"/>
      <c r="NF3" s="175"/>
      <c r="NG3" s="175"/>
      <c r="NH3" s="175"/>
      <c r="NI3" s="175"/>
      <c r="NJ3" s="175"/>
      <c r="NK3" s="175"/>
      <c r="NL3" s="175"/>
      <c r="NM3" s="175"/>
      <c r="NN3" s="175"/>
      <c r="NO3" s="175"/>
      <c r="NP3" s="175"/>
      <c r="NQ3" s="175"/>
      <c r="NR3" s="175"/>
      <c r="NS3" s="175"/>
      <c r="NT3" s="175"/>
      <c r="NU3" s="175"/>
      <c r="NV3" s="175"/>
      <c r="NW3" s="175"/>
      <c r="NX3" s="175"/>
      <c r="NY3" s="175"/>
      <c r="NZ3" s="175"/>
      <c r="OA3" s="175"/>
      <c r="OB3" s="175"/>
      <c r="OC3" s="175"/>
      <c r="OD3" s="175"/>
      <c r="OE3" s="175"/>
      <c r="OF3" s="175"/>
      <c r="OG3" s="175"/>
      <c r="OH3" s="175"/>
      <c r="OI3" s="175"/>
      <c r="OJ3" s="175"/>
      <c r="OK3" s="175"/>
      <c r="OL3" s="175"/>
      <c r="OM3" s="175"/>
      <c r="ON3" s="175"/>
      <c r="OO3" s="175"/>
      <c r="OP3" s="175"/>
      <c r="OQ3" s="175"/>
      <c r="OR3" s="175"/>
      <c r="OS3" s="175"/>
      <c r="OT3" s="175"/>
      <c r="OU3" s="175"/>
      <c r="OV3" s="175"/>
      <c r="OW3" s="175"/>
      <c r="OX3" s="175"/>
      <c r="OY3" s="175"/>
      <c r="OZ3" s="175"/>
      <c r="PA3" s="175"/>
      <c r="PB3" s="175"/>
      <c r="PC3" s="175"/>
      <c r="PD3" s="175"/>
      <c r="PE3" s="175"/>
      <c r="PF3" s="175"/>
      <c r="PG3" s="175"/>
      <c r="PH3" s="175"/>
      <c r="PI3" s="175"/>
      <c r="PJ3" s="175"/>
      <c r="PK3" s="175"/>
      <c r="PL3" s="175"/>
      <c r="PM3" s="175"/>
      <c r="PN3" s="175"/>
      <c r="PO3" s="175"/>
      <c r="PP3" s="175"/>
      <c r="PQ3" s="175"/>
      <c r="PR3" s="175"/>
      <c r="PS3" s="175"/>
      <c r="PT3" s="175"/>
      <c r="PU3" s="175"/>
      <c r="PV3" s="175"/>
      <c r="PW3" s="175"/>
      <c r="PX3" s="175"/>
      <c r="PY3" s="175"/>
      <c r="PZ3" s="175"/>
      <c r="QA3" s="175"/>
      <c r="QB3" s="175"/>
      <c r="QC3" s="175"/>
      <c r="QD3" s="175"/>
      <c r="QE3" s="175"/>
      <c r="QF3" s="175"/>
      <c r="QG3" s="175"/>
      <c r="QH3" s="175"/>
      <c r="QI3" s="175"/>
      <c r="QJ3" s="175"/>
      <c r="QK3" s="175"/>
      <c r="QL3" s="175"/>
      <c r="QM3" s="175"/>
      <c r="QN3" s="175"/>
      <c r="QO3" s="175"/>
      <c r="QP3" s="175"/>
      <c r="QQ3" s="175"/>
      <c r="QR3" s="175"/>
      <c r="QS3" s="175"/>
      <c r="QT3" s="175"/>
      <c r="QU3" s="175"/>
      <c r="QV3" s="175"/>
      <c r="QW3" s="175"/>
      <c r="QX3" s="175"/>
      <c r="QY3" s="175"/>
      <c r="QZ3" s="175"/>
      <c r="RA3" s="175"/>
      <c r="RB3" s="175"/>
      <c r="RC3" s="175"/>
      <c r="RD3" s="175"/>
      <c r="RE3" s="175"/>
      <c r="RF3" s="175"/>
      <c r="RG3" s="175"/>
      <c r="RH3" s="175"/>
      <c r="RI3" s="175"/>
      <c r="RJ3" s="175"/>
      <c r="RK3" s="175"/>
      <c r="RL3" s="175"/>
      <c r="RM3" s="175"/>
      <c r="RN3" s="175"/>
      <c r="RO3" s="175"/>
      <c r="RP3" s="175"/>
      <c r="RQ3" s="175"/>
      <c r="RR3" s="175"/>
      <c r="RS3" s="175"/>
      <c r="RT3" s="175"/>
      <c r="RU3" s="175"/>
      <c r="RV3" s="175"/>
      <c r="RW3" s="175"/>
      <c r="RX3" s="175"/>
      <c r="RY3" s="175"/>
      <c r="RZ3" s="175"/>
      <c r="SA3" s="175"/>
      <c r="SB3" s="175"/>
      <c r="SC3" s="175"/>
      <c r="SD3" s="175"/>
      <c r="SE3" s="175"/>
      <c r="SF3" s="175"/>
      <c r="SG3" s="175"/>
      <c r="SH3" s="175"/>
      <c r="SI3" s="175"/>
      <c r="SJ3" s="175"/>
      <c r="SK3" s="175"/>
      <c r="SL3" s="175"/>
      <c r="SM3" s="175"/>
      <c r="SN3" s="175"/>
      <c r="SO3" s="175"/>
      <c r="SP3" s="175"/>
      <c r="SQ3" s="175"/>
      <c r="SR3" s="175"/>
      <c r="SS3" s="175"/>
      <c r="ST3" s="175"/>
      <c r="SU3" s="175"/>
      <c r="SV3" s="175"/>
      <c r="SW3" s="175"/>
      <c r="SX3" s="175"/>
      <c r="SY3" s="175"/>
      <c r="SZ3" s="175"/>
      <c r="TA3" s="175"/>
      <c r="TB3" s="175"/>
      <c r="TC3" s="175"/>
      <c r="TD3" s="175"/>
      <c r="TE3" s="175"/>
      <c r="TF3" s="175"/>
      <c r="TG3" s="175"/>
      <c r="TH3" s="175"/>
      <c r="TI3" s="175"/>
      <c r="TJ3" s="175"/>
      <c r="TK3" s="175"/>
      <c r="TL3" s="175"/>
      <c r="TM3" s="175"/>
      <c r="TN3" s="175"/>
      <c r="TO3" s="175"/>
      <c r="TP3" s="175"/>
      <c r="TQ3" s="175"/>
      <c r="TR3" s="175"/>
      <c r="TS3" s="175"/>
      <c r="TT3" s="175"/>
      <c r="TU3" s="175"/>
      <c r="TV3" s="175"/>
      <c r="TW3" s="175"/>
      <c r="TX3" s="175"/>
      <c r="TY3" s="175"/>
      <c r="TZ3" s="175"/>
      <c r="UA3" s="175"/>
      <c r="UB3" s="175"/>
      <c r="UC3" s="175"/>
      <c r="UD3" s="175"/>
      <c r="UE3" s="175"/>
      <c r="UF3" s="175"/>
      <c r="UG3" s="175"/>
      <c r="UH3" s="175"/>
      <c r="UI3" s="175"/>
      <c r="UJ3" s="175"/>
      <c r="UK3" s="175"/>
      <c r="UL3" s="175"/>
      <c r="UM3" s="175"/>
      <c r="UN3" s="175"/>
      <c r="UO3" s="175"/>
      <c r="UP3" s="175"/>
      <c r="UQ3" s="175"/>
      <c r="UR3" s="175"/>
      <c r="US3" s="175"/>
      <c r="UT3" s="175"/>
      <c r="UU3" s="175"/>
      <c r="UV3" s="175"/>
      <c r="UW3" s="175"/>
      <c r="UX3" s="175"/>
      <c r="UY3" s="175"/>
      <c r="UZ3" s="175"/>
      <c r="VA3" s="175"/>
      <c r="VB3" s="175"/>
      <c r="VC3" s="175"/>
      <c r="VD3" s="175"/>
      <c r="VE3" s="175"/>
      <c r="VF3" s="175"/>
      <c r="VG3" s="175"/>
      <c r="VH3" s="175"/>
      <c r="VI3" s="175"/>
      <c r="VJ3" s="175"/>
      <c r="VK3" s="175"/>
      <c r="VL3" s="175"/>
      <c r="VM3" s="175"/>
      <c r="VN3" s="175"/>
      <c r="VO3" s="175"/>
      <c r="VP3" s="175"/>
      <c r="VQ3" s="175"/>
      <c r="VR3" s="175"/>
      <c r="VS3" s="175"/>
      <c r="VT3" s="175"/>
      <c r="VU3" s="175"/>
      <c r="VV3" s="175"/>
      <c r="VW3" s="175"/>
      <c r="VX3" s="175"/>
      <c r="VY3" s="175"/>
      <c r="VZ3" s="175"/>
      <c r="WA3" s="175"/>
      <c r="WB3" s="175"/>
      <c r="WC3" s="175"/>
      <c r="WD3" s="175"/>
      <c r="WE3" s="175"/>
      <c r="WF3" s="175"/>
      <c r="WG3" s="175"/>
      <c r="WH3" s="175"/>
      <c r="WI3" s="175"/>
      <c r="WJ3" s="175"/>
      <c r="WK3" s="175"/>
      <c r="WL3" s="175"/>
      <c r="WM3" s="175"/>
      <c r="WN3" s="175"/>
      <c r="WO3" s="175"/>
      <c r="WP3" s="175"/>
      <c r="WQ3" s="175"/>
      <c r="WR3" s="175"/>
      <c r="WS3" s="175"/>
      <c r="WT3" s="175"/>
      <c r="WU3" s="175"/>
      <c r="WV3" s="175"/>
      <c r="WW3" s="175"/>
      <c r="WX3" s="175"/>
      <c r="WY3" s="175"/>
      <c r="WZ3" s="175"/>
      <c r="XA3" s="175"/>
      <c r="XB3" s="175"/>
      <c r="XC3" s="175"/>
      <c r="XD3" s="175"/>
      <c r="XE3" s="175"/>
      <c r="XF3" s="175"/>
      <c r="XG3" s="175"/>
      <c r="XH3" s="175"/>
      <c r="XI3" s="175"/>
      <c r="XJ3" s="175"/>
      <c r="XK3" s="175"/>
      <c r="XL3" s="175"/>
      <c r="XM3" s="175"/>
      <c r="XN3" s="175"/>
      <c r="XO3" s="175"/>
      <c r="XP3" s="175"/>
      <c r="XQ3" s="175"/>
      <c r="XR3" s="175"/>
      <c r="XS3" s="175"/>
      <c r="XT3" s="175"/>
      <c r="XU3" s="175"/>
      <c r="XV3" s="175"/>
      <c r="XW3" s="175"/>
      <c r="XX3" s="175"/>
      <c r="XY3" s="175"/>
      <c r="XZ3" s="175"/>
      <c r="YA3" s="175"/>
      <c r="YB3" s="175"/>
      <c r="YC3" s="175"/>
      <c r="YD3" s="175"/>
      <c r="YE3" s="175"/>
      <c r="YF3" s="175"/>
      <c r="YG3" s="175"/>
      <c r="YH3" s="175"/>
      <c r="YI3" s="175"/>
      <c r="YJ3" s="175"/>
      <c r="YK3" s="175"/>
      <c r="YL3" s="175"/>
      <c r="YM3" s="175"/>
      <c r="YN3" s="175"/>
      <c r="YO3" s="175"/>
      <c r="YP3" s="175"/>
      <c r="YQ3" s="175"/>
      <c r="YR3" s="175"/>
      <c r="YS3" s="175"/>
      <c r="YT3" s="175"/>
      <c r="YU3" s="175"/>
      <c r="YV3" s="175"/>
      <c r="YW3" s="175"/>
      <c r="YX3" s="175"/>
      <c r="YY3" s="175"/>
      <c r="YZ3" s="175"/>
      <c r="ZA3" s="175"/>
      <c r="ZB3" s="175"/>
      <c r="ZC3" s="175"/>
      <c r="ZD3" s="175"/>
      <c r="ZE3" s="175"/>
      <c r="ZF3" s="175"/>
      <c r="ZG3" s="175"/>
      <c r="ZH3" s="175"/>
      <c r="ZI3" s="175"/>
      <c r="ZJ3" s="175"/>
      <c r="ZK3" s="175"/>
      <c r="ZL3" s="175"/>
      <c r="ZM3" s="175"/>
      <c r="ZN3" s="175"/>
      <c r="ZO3" s="175"/>
      <c r="ZP3" s="175"/>
      <c r="ZQ3" s="175"/>
      <c r="ZR3" s="175"/>
      <c r="ZS3" s="175"/>
      <c r="ZT3" s="175"/>
      <c r="ZU3" s="175"/>
      <c r="ZV3" s="175"/>
      <c r="ZW3" s="175"/>
      <c r="ZX3" s="175"/>
      <c r="ZY3" s="175"/>
      <c r="ZZ3" s="175"/>
      <c r="AAA3" s="175"/>
      <c r="AAB3" s="175"/>
      <c r="AAC3" s="175"/>
      <c r="AAD3" s="175"/>
      <c r="AAE3" s="175"/>
      <c r="AAF3" s="175"/>
      <c r="AAG3" s="175"/>
      <c r="AAH3" s="175"/>
      <c r="AAI3" s="175"/>
      <c r="AAJ3" s="175"/>
      <c r="AAK3" s="175"/>
      <c r="AAL3" s="175"/>
      <c r="AAM3" s="175"/>
      <c r="AAN3" s="175"/>
      <c r="AAO3" s="175"/>
      <c r="AAP3" s="175"/>
      <c r="AAQ3" s="175"/>
      <c r="AAR3" s="175"/>
      <c r="AAS3" s="175"/>
      <c r="AAT3" s="175"/>
      <c r="AAU3" s="175"/>
      <c r="AAV3" s="175"/>
      <c r="AAW3" s="175"/>
      <c r="AAX3" s="175"/>
      <c r="AAY3" s="175"/>
      <c r="AAZ3" s="175"/>
      <c r="ABA3" s="175"/>
      <c r="ABB3" s="175"/>
      <c r="ABC3" s="175"/>
      <c r="ABD3" s="175"/>
      <c r="ABE3" s="175"/>
      <c r="ABF3" s="175"/>
      <c r="ABG3" s="175"/>
      <c r="ABH3" s="175"/>
      <c r="ABI3" s="175"/>
      <c r="ABJ3" s="175"/>
      <c r="ABK3" s="175"/>
      <c r="ABL3" s="175"/>
      <c r="ABM3" s="175"/>
      <c r="ABN3" s="175"/>
      <c r="ABO3" s="175"/>
      <c r="ABP3" s="175"/>
      <c r="ABQ3" s="175"/>
      <c r="ABR3" s="175"/>
      <c r="ABS3" s="175"/>
      <c r="ABT3" s="175"/>
      <c r="ABU3" s="175"/>
      <c r="ABV3" s="175"/>
      <c r="ABW3" s="175"/>
      <c r="ABX3" s="175"/>
      <c r="ABY3" s="175"/>
      <c r="ABZ3" s="175"/>
      <c r="ACA3" s="175"/>
      <c r="ACB3" s="175"/>
      <c r="ACC3" s="175"/>
      <c r="ACD3" s="175"/>
      <c r="ACE3" s="175"/>
      <c r="ACF3" s="175"/>
      <c r="ACG3" s="175"/>
      <c r="ACH3" s="175"/>
      <c r="ACI3" s="175"/>
      <c r="ACJ3" s="175"/>
      <c r="ACK3" s="175"/>
      <c r="ACL3" s="175"/>
      <c r="ACM3" s="175"/>
      <c r="ACN3" s="175"/>
      <c r="ACO3" s="175"/>
      <c r="ACP3" s="175"/>
      <c r="ACQ3" s="175"/>
      <c r="ACR3" s="175"/>
      <c r="ACS3" s="175"/>
      <c r="ACT3" s="175"/>
      <c r="ACU3" s="175"/>
      <c r="ACV3" s="175"/>
      <c r="ACW3" s="175"/>
      <c r="ACX3" s="175"/>
      <c r="ACY3" s="175"/>
      <c r="ACZ3" s="175"/>
      <c r="ADA3" s="175"/>
      <c r="ADB3" s="175"/>
      <c r="ADC3" s="175"/>
      <c r="ADD3" s="175"/>
      <c r="ADE3" s="175"/>
      <c r="ADF3" s="175"/>
      <c r="ADG3" s="175"/>
      <c r="ADH3" s="175"/>
      <c r="ADI3" s="175"/>
      <c r="ADJ3" s="175"/>
      <c r="ADK3" s="175"/>
      <c r="ADL3" s="175"/>
      <c r="ADM3" s="175"/>
      <c r="ADN3" s="175"/>
      <c r="ADO3" s="175"/>
      <c r="ADP3" s="175"/>
      <c r="ADQ3" s="175"/>
      <c r="ADR3" s="175"/>
      <c r="ADS3" s="175"/>
      <c r="ADT3" s="175"/>
      <c r="ADU3" s="175"/>
      <c r="ADV3" s="175"/>
      <c r="ADW3" s="175"/>
      <c r="ADX3" s="175"/>
      <c r="ADY3" s="175"/>
      <c r="ADZ3" s="175"/>
      <c r="AEA3" s="175"/>
      <c r="AEB3" s="175"/>
      <c r="AEC3" s="175"/>
      <c r="AED3" s="175"/>
      <c r="AEE3" s="175"/>
      <c r="AEF3" s="175"/>
      <c r="AEG3" s="175"/>
      <c r="AEH3" s="175"/>
      <c r="AEI3" s="175"/>
      <c r="AEJ3" s="175"/>
      <c r="AEK3" s="175"/>
      <c r="AEL3" s="175"/>
      <c r="AEM3" s="175"/>
      <c r="AEN3" s="175"/>
      <c r="AEO3" s="175"/>
      <c r="AEP3" s="175"/>
      <c r="AEQ3" s="175"/>
      <c r="AER3" s="175"/>
      <c r="AES3" s="175"/>
      <c r="AET3" s="175"/>
      <c r="AEU3" s="175"/>
      <c r="AEV3" s="175"/>
      <c r="AEW3" s="175"/>
      <c r="AEX3" s="175"/>
      <c r="AEY3" s="175"/>
      <c r="AEZ3" s="175"/>
      <c r="AFA3" s="175"/>
      <c r="AFB3" s="175"/>
      <c r="AFC3" s="175"/>
      <c r="AFD3" s="175"/>
      <c r="AFE3" s="175"/>
      <c r="AFF3" s="175"/>
      <c r="AFG3" s="175"/>
      <c r="AFH3" s="175"/>
      <c r="AFI3" s="175"/>
      <c r="AFJ3" s="175"/>
      <c r="AFK3" s="175"/>
      <c r="AFL3" s="175"/>
      <c r="AFM3" s="175"/>
      <c r="AFN3" s="175"/>
      <c r="AFO3" s="175"/>
      <c r="AFP3" s="175"/>
      <c r="AFQ3" s="175"/>
      <c r="AFR3" s="175"/>
      <c r="AFS3" s="175"/>
      <c r="AFT3" s="175"/>
      <c r="AFU3" s="175"/>
      <c r="AFV3" s="175"/>
      <c r="AFW3" s="175"/>
      <c r="AFX3" s="175"/>
      <c r="AFY3" s="175"/>
      <c r="AFZ3" s="175"/>
      <c r="AGA3" s="175"/>
      <c r="AGB3" s="175"/>
      <c r="AGC3" s="175"/>
      <c r="AGD3" s="175"/>
      <c r="AGE3" s="175"/>
      <c r="AGF3" s="175"/>
      <c r="AGG3" s="175"/>
      <c r="AGH3" s="175"/>
      <c r="AGI3" s="175"/>
      <c r="AGJ3" s="175"/>
      <c r="AGK3" s="175"/>
      <c r="AGL3" s="175"/>
      <c r="AGM3" s="175"/>
      <c r="AGN3" s="175"/>
      <c r="AGO3" s="175"/>
      <c r="AGP3" s="175"/>
      <c r="AGQ3" s="175"/>
      <c r="AGR3" s="175"/>
      <c r="AGS3" s="175"/>
      <c r="AGT3" s="175"/>
      <c r="AGU3" s="175"/>
      <c r="AGV3" s="175"/>
      <c r="AGW3" s="175"/>
      <c r="AGX3" s="175"/>
      <c r="AGY3" s="175"/>
      <c r="AGZ3" s="175"/>
      <c r="AHA3" s="175"/>
      <c r="AHB3" s="175"/>
      <c r="AHC3" s="175"/>
      <c r="AHD3" s="175"/>
      <c r="AHE3" s="175"/>
      <c r="AHF3" s="175"/>
      <c r="AHG3" s="175"/>
      <c r="AHH3" s="175"/>
      <c r="AHI3" s="175"/>
      <c r="AHJ3" s="175"/>
      <c r="AHK3" s="175"/>
      <c r="AHL3" s="175"/>
      <c r="AHM3" s="175"/>
      <c r="AHN3" s="175"/>
      <c r="AHO3" s="175"/>
      <c r="AHP3" s="175"/>
      <c r="AHQ3" s="175"/>
      <c r="AHR3" s="175"/>
      <c r="AHS3" s="175"/>
      <c r="AHT3" s="175"/>
      <c r="AHU3" s="175"/>
      <c r="AHV3" s="175"/>
      <c r="AHW3" s="175"/>
      <c r="AHX3" s="175"/>
      <c r="AHY3" s="175"/>
      <c r="AHZ3" s="175"/>
      <c r="AIA3" s="175"/>
      <c r="AIB3" s="175"/>
      <c r="AIC3" s="175"/>
      <c r="AID3" s="175"/>
      <c r="AIE3" s="175"/>
      <c r="AIF3" s="175"/>
      <c r="AIG3" s="175"/>
      <c r="AIH3" s="175"/>
      <c r="AII3" s="175"/>
      <c r="AIJ3" s="175"/>
      <c r="AIK3" s="175"/>
      <c r="AIL3" s="175"/>
      <c r="AIM3" s="175"/>
      <c r="AIN3" s="175"/>
      <c r="AIO3" s="175"/>
      <c r="AIP3" s="175"/>
      <c r="AIQ3" s="175"/>
      <c r="AIR3" s="175"/>
      <c r="AIS3" s="175"/>
      <c r="AIT3" s="175"/>
      <c r="AIU3" s="175"/>
      <c r="AIV3" s="175"/>
      <c r="AIW3" s="175"/>
      <c r="AIX3" s="175"/>
      <c r="AIY3" s="175"/>
      <c r="AIZ3" s="175"/>
      <c r="AJA3" s="175"/>
      <c r="AJB3" s="175"/>
      <c r="AJC3" s="175"/>
      <c r="AJD3" s="175"/>
      <c r="AJE3" s="175"/>
      <c r="AJF3" s="175"/>
      <c r="AJG3" s="175"/>
      <c r="AJH3" s="175"/>
      <c r="AJI3" s="175"/>
      <c r="AJJ3" s="175"/>
      <c r="AJK3" s="175"/>
      <c r="AJL3" s="175"/>
      <c r="AJM3" s="175"/>
      <c r="AJN3" s="175"/>
      <c r="AJO3" s="175"/>
      <c r="AJP3" s="175"/>
      <c r="AJQ3" s="175"/>
      <c r="AJR3" s="175"/>
      <c r="AJS3" s="175"/>
      <c r="AJT3" s="175"/>
      <c r="AJU3" s="175"/>
      <c r="AJV3" s="175"/>
      <c r="AJW3" s="175"/>
      <c r="AJX3" s="175"/>
      <c r="AJY3" s="175"/>
      <c r="AJZ3" s="175"/>
      <c r="AKA3" s="175"/>
      <c r="AKB3" s="175"/>
      <c r="AKC3" s="175"/>
      <c r="AKD3" s="175"/>
      <c r="AKE3" s="175"/>
      <c r="AKF3" s="175"/>
      <c r="AKG3" s="175"/>
      <c r="AKH3" s="175"/>
      <c r="AKI3" s="175"/>
      <c r="AKJ3" s="175"/>
      <c r="AKK3" s="175"/>
      <c r="AKL3" s="175"/>
      <c r="AKM3" s="175"/>
      <c r="AKN3" s="175"/>
      <c r="AKO3" s="175"/>
      <c r="AKP3" s="175"/>
      <c r="AKQ3" s="175"/>
      <c r="AKR3" s="175"/>
      <c r="AKS3" s="175"/>
      <c r="AKT3" s="175"/>
      <c r="AKU3" s="175"/>
      <c r="AKV3" s="175"/>
      <c r="AKW3" s="175"/>
      <c r="AKX3" s="175"/>
      <c r="AKY3" s="175"/>
      <c r="AKZ3" s="175"/>
      <c r="ALA3" s="175"/>
      <c r="ALB3" s="175"/>
      <c r="ALC3" s="175"/>
      <c r="ALD3" s="175"/>
      <c r="ALE3" s="175"/>
      <c r="ALF3" s="175"/>
      <c r="ALG3" s="175"/>
      <c r="ALH3" s="175"/>
      <c r="ALI3" s="175"/>
      <c r="ALJ3" s="175"/>
      <c r="ALK3" s="175"/>
      <c r="ALL3" s="175"/>
      <c r="ALM3" s="175"/>
      <c r="ALN3" s="175"/>
      <c r="ALO3" s="175"/>
      <c r="ALP3" s="175"/>
      <c r="ALQ3" s="175"/>
      <c r="ALR3" s="175"/>
      <c r="ALS3" s="175"/>
      <c r="ALT3" s="175"/>
      <c r="ALU3" s="175"/>
      <c r="ALV3" s="175"/>
      <c r="ALW3" s="175"/>
      <c r="ALX3" s="175"/>
      <c r="ALY3" s="175"/>
      <c r="ALZ3" s="175"/>
      <c r="AMA3" s="175"/>
      <c r="AMB3" s="175"/>
      <c r="AMC3" s="175"/>
      <c r="AMD3" s="175"/>
      <c r="AME3" s="175"/>
      <c r="AMF3" s="175"/>
      <c r="AMG3" s="175"/>
      <c r="AMH3" s="175"/>
      <c r="AMI3" s="175"/>
      <c r="AMJ3" s="175"/>
    </row>
    <row r="4" spans="1:1029" ht="85.5" customHeight="1" thickBot="1">
      <c r="A4" s="303" t="s">
        <v>35</v>
      </c>
      <c r="B4" s="287"/>
      <c r="C4" s="287"/>
      <c r="D4" s="287"/>
      <c r="E4" s="287"/>
      <c r="F4" s="287"/>
      <c r="G4" s="287"/>
      <c r="H4" s="288"/>
      <c r="I4" s="78"/>
      <c r="J4" s="300" t="s">
        <v>36</v>
      </c>
      <c r="K4" s="7"/>
      <c r="L4" s="298" t="s">
        <v>37</v>
      </c>
    </row>
    <row r="5" spans="1:1029" s="17" customFormat="1" ht="29.25" customHeight="1">
      <c r="A5" s="301" t="s">
        <v>38</v>
      </c>
      <c r="B5" s="301" t="s">
        <v>39</v>
      </c>
      <c r="C5" s="307" t="s">
        <v>40</v>
      </c>
      <c r="D5" s="309" t="s">
        <v>94</v>
      </c>
      <c r="E5" s="302" t="s">
        <v>41</v>
      </c>
      <c r="F5" s="302" t="s">
        <v>42</v>
      </c>
      <c r="G5" s="304" t="s">
        <v>43</v>
      </c>
      <c r="H5" s="304" t="s">
        <v>44</v>
      </c>
      <c r="I5" s="80"/>
      <c r="J5" s="268"/>
      <c r="K5" s="15"/>
      <c r="L5" s="268"/>
      <c r="AMC5" s="16"/>
      <c r="AMD5" s="16"/>
      <c r="AME5" s="16"/>
      <c r="AMF5" s="16"/>
      <c r="AMG5" s="16"/>
      <c r="AMH5" s="16"/>
    </row>
    <row r="6" spans="1:1029" s="16" customFormat="1" ht="26.25" customHeight="1">
      <c r="A6" s="268"/>
      <c r="B6" s="268"/>
      <c r="C6" s="268"/>
      <c r="D6" s="268"/>
      <c r="E6" s="268"/>
      <c r="F6" s="268"/>
      <c r="G6" s="305"/>
      <c r="H6" s="305"/>
      <c r="I6" s="81"/>
      <c r="J6" s="268"/>
      <c r="L6" s="268"/>
    </row>
    <row r="7" spans="1:1029" s="16" customFormat="1" ht="26.25" customHeight="1" thickBot="1">
      <c r="A7" s="299"/>
      <c r="B7" s="299"/>
      <c r="C7" s="299"/>
      <c r="D7" s="299"/>
      <c r="E7" s="299"/>
      <c r="F7" s="299"/>
      <c r="G7" s="306"/>
      <c r="H7" s="306"/>
      <c r="I7" s="81"/>
      <c r="J7" s="299"/>
      <c r="L7" s="299"/>
    </row>
    <row r="8" spans="1:1029" ht="26.25" customHeight="1">
      <c r="A8" s="205"/>
      <c r="B8" s="206"/>
      <c r="C8" s="207"/>
      <c r="D8" s="222"/>
      <c r="E8" s="223"/>
      <c r="F8" s="223"/>
      <c r="G8" s="235"/>
      <c r="H8" s="236"/>
      <c r="J8" s="119"/>
      <c r="L8" s="119"/>
    </row>
    <row r="9" spans="1:1029" ht="26.25" customHeight="1">
      <c r="A9" s="22"/>
      <c r="B9" s="143"/>
      <c r="C9" s="19"/>
      <c r="D9" s="20"/>
      <c r="E9" s="21"/>
      <c r="F9" s="21"/>
      <c r="G9" s="82"/>
      <c r="H9" s="83"/>
      <c r="J9" s="116"/>
      <c r="L9" s="119"/>
    </row>
    <row r="10" spans="1:1029" ht="26.25" customHeight="1">
      <c r="A10" s="18"/>
      <c r="B10" s="142"/>
      <c r="C10" s="19"/>
      <c r="D10" s="20"/>
      <c r="E10" s="21"/>
      <c r="F10" s="21"/>
      <c r="G10" s="82"/>
      <c r="H10" s="83"/>
      <c r="J10" s="116"/>
      <c r="L10" s="119"/>
    </row>
    <row r="11" spans="1:1029" ht="26.25" customHeight="1">
      <c r="A11" s="18"/>
      <c r="B11" s="142"/>
      <c r="C11" s="19"/>
      <c r="D11" s="20"/>
      <c r="E11" s="21"/>
      <c r="F11" s="114"/>
      <c r="G11" s="82"/>
      <c r="H11" s="83"/>
      <c r="J11" s="116"/>
      <c r="L11" s="119"/>
    </row>
    <row r="12" spans="1:1029" ht="26.25" customHeight="1">
      <c r="A12" s="18"/>
      <c r="B12" s="142"/>
      <c r="C12" s="19"/>
      <c r="D12" s="20"/>
      <c r="E12" s="21"/>
      <c r="F12" s="21"/>
      <c r="G12" s="82"/>
      <c r="H12" s="83"/>
      <c r="J12" s="116"/>
      <c r="L12" s="119"/>
    </row>
    <row r="13" spans="1:1029" ht="26.25" customHeight="1">
      <c r="A13" s="18"/>
      <c r="B13" s="142"/>
      <c r="C13" s="19"/>
      <c r="D13" s="20"/>
      <c r="E13" s="21"/>
      <c r="F13" s="21"/>
      <c r="G13" s="82"/>
      <c r="H13" s="83"/>
      <c r="J13" s="116"/>
      <c r="L13" s="119"/>
    </row>
    <row r="14" spans="1:1029" ht="28.5" customHeight="1">
      <c r="A14" s="308" t="s">
        <v>30</v>
      </c>
      <c r="B14" s="261"/>
      <c r="C14" s="261"/>
      <c r="D14" s="261"/>
      <c r="E14" s="261"/>
      <c r="F14" s="262"/>
      <c r="G14" s="84">
        <f>MIN(100000,SUM(G8:G13))</f>
        <v>0</v>
      </c>
      <c r="H14" s="85">
        <f>SUM(H8:H13)</f>
        <v>0</v>
      </c>
      <c r="J14" s="133">
        <f>MIN(100000,SUM(J8:J13))</f>
        <v>0</v>
      </c>
      <c r="L14" s="177"/>
    </row>
    <row r="15" spans="1:1029" ht="17.25" customHeight="1">
      <c r="A15" s="23"/>
      <c r="C15" s="24"/>
      <c r="H15" s="86"/>
      <c r="J15" s="117"/>
      <c r="L15" s="177"/>
    </row>
    <row r="16" spans="1:1029" ht="8.25" customHeight="1" thickBot="1">
      <c r="A16" s="25"/>
      <c r="B16" s="144"/>
      <c r="C16" s="26"/>
      <c r="D16" s="27"/>
      <c r="E16" s="28"/>
      <c r="F16" s="28"/>
      <c r="G16" s="87"/>
      <c r="H16" s="88"/>
      <c r="I16" s="89"/>
      <c r="J16" s="118"/>
      <c r="K16" s="29"/>
      <c r="L16" s="178"/>
    </row>
    <row r="17" spans="1:1022" ht="63" customHeight="1" thickBot="1">
      <c r="A17" s="303" t="s">
        <v>45</v>
      </c>
      <c r="B17" s="287"/>
      <c r="C17" s="287"/>
      <c r="D17" s="287"/>
      <c r="E17" s="287"/>
      <c r="F17" s="287"/>
      <c r="G17" s="287"/>
      <c r="H17" s="288"/>
      <c r="I17" s="78"/>
      <c r="J17" s="300" t="s">
        <v>36</v>
      </c>
      <c r="K17" s="7"/>
      <c r="L17" s="298" t="s">
        <v>37</v>
      </c>
    </row>
    <row r="18" spans="1:1022" s="17" customFormat="1" ht="19.899999999999999" customHeight="1">
      <c r="A18" s="301" t="s">
        <v>38</v>
      </c>
      <c r="B18" s="301" t="s">
        <v>39</v>
      </c>
      <c r="C18" s="301" t="s">
        <v>40</v>
      </c>
      <c r="D18" s="309" t="s">
        <v>46</v>
      </c>
      <c r="E18" s="302" t="s">
        <v>41</v>
      </c>
      <c r="F18" s="302" t="s">
        <v>42</v>
      </c>
      <c r="G18" s="304" t="s">
        <v>47</v>
      </c>
      <c r="H18" s="304" t="s">
        <v>48</v>
      </c>
      <c r="I18" s="80"/>
      <c r="J18" s="268"/>
      <c r="K18" s="15"/>
      <c r="L18" s="268"/>
      <c r="AMC18" s="16"/>
      <c r="AMD18" s="16"/>
      <c r="AME18" s="16"/>
      <c r="AMF18" s="16"/>
      <c r="AMG18" s="16"/>
      <c r="AMH18" s="16"/>
    </row>
    <row r="19" spans="1:1022" s="16" customFormat="1" ht="19.899999999999999" customHeight="1">
      <c r="A19" s="268"/>
      <c r="B19" s="268"/>
      <c r="C19" s="268"/>
      <c r="D19" s="268"/>
      <c r="E19" s="268"/>
      <c r="F19" s="268"/>
      <c r="G19" s="305"/>
      <c r="H19" s="305"/>
      <c r="I19" s="81"/>
      <c r="J19" s="268"/>
      <c r="L19" s="268"/>
    </row>
    <row r="20" spans="1:1022" s="16" customFormat="1" ht="19.899999999999999" customHeight="1" thickBot="1">
      <c r="A20" s="299"/>
      <c r="B20" s="299"/>
      <c r="C20" s="299"/>
      <c r="D20" s="299"/>
      <c r="E20" s="299"/>
      <c r="F20" s="299"/>
      <c r="G20" s="306"/>
      <c r="H20" s="306"/>
      <c r="I20" s="81"/>
      <c r="J20" s="299"/>
      <c r="L20" s="299"/>
    </row>
    <row r="21" spans="1:1022" ht="28.5" customHeight="1">
      <c r="A21" s="23"/>
      <c r="D21" s="30"/>
      <c r="E21" s="31"/>
      <c r="F21" s="31"/>
      <c r="G21" s="90"/>
      <c r="H21" s="86"/>
      <c r="J21" s="119"/>
      <c r="L21" s="119"/>
    </row>
    <row r="22" spans="1:1022" ht="28.5" customHeight="1">
      <c r="A22" s="23"/>
      <c r="D22" s="30"/>
      <c r="E22" s="31"/>
      <c r="F22" s="31"/>
      <c r="G22" s="90"/>
      <c r="H22" s="86"/>
      <c r="J22" s="116"/>
      <c r="L22" s="119"/>
    </row>
    <row r="23" spans="1:1022" ht="28.5" customHeight="1">
      <c r="A23" s="23"/>
      <c r="D23" s="30"/>
      <c r="E23" s="31"/>
      <c r="F23" s="31"/>
      <c r="G23" s="90"/>
      <c r="H23" s="86"/>
      <c r="J23" s="116"/>
      <c r="L23" s="119"/>
    </row>
    <row r="24" spans="1:1022" ht="28.5" customHeight="1">
      <c r="A24" s="23"/>
      <c r="D24" s="30"/>
      <c r="E24" s="31"/>
      <c r="F24" s="31"/>
      <c r="G24" s="90"/>
      <c r="H24" s="86"/>
      <c r="J24" s="116"/>
      <c r="L24" s="119"/>
    </row>
    <row r="25" spans="1:1022" ht="28.5" customHeight="1">
      <c r="A25" s="23"/>
      <c r="D25" s="30"/>
      <c r="E25" s="31"/>
      <c r="F25" s="31"/>
      <c r="G25" s="90"/>
      <c r="H25" s="86"/>
      <c r="J25" s="117"/>
      <c r="L25" s="119"/>
    </row>
    <row r="26" spans="1:1022" ht="28.5" customHeight="1">
      <c r="A26" s="23"/>
      <c r="D26" s="30"/>
      <c r="E26" s="31"/>
      <c r="F26" s="31"/>
      <c r="G26" s="90"/>
      <c r="H26" s="86"/>
      <c r="J26" s="119"/>
      <c r="L26" s="119"/>
    </row>
    <row r="27" spans="1:1022" ht="28.5" customHeight="1">
      <c r="A27" s="317" t="s">
        <v>30</v>
      </c>
      <c r="B27" s="312"/>
      <c r="C27" s="244"/>
      <c r="D27" s="264"/>
      <c r="E27" s="265"/>
      <c r="F27" s="265"/>
      <c r="G27" s="91">
        <f>MIN(100000,SUM(G21:G26))</f>
        <v>0</v>
      </c>
      <c r="H27" s="150">
        <f>SUM(H21:H26)</f>
        <v>0</v>
      </c>
      <c r="J27" s="132">
        <f>MIN(100000,SUM(J21:J26))</f>
        <v>0</v>
      </c>
      <c r="L27" s="177"/>
    </row>
    <row r="28" spans="1:1022" ht="17.25" customHeight="1" thickBot="1">
      <c r="A28" s="23"/>
      <c r="C28" s="24"/>
      <c r="H28" s="86"/>
      <c r="J28" s="117"/>
      <c r="L28" s="177"/>
    </row>
    <row r="29" spans="1:1022" ht="38.25" customHeight="1" thickBot="1">
      <c r="A29" s="314" t="s">
        <v>100</v>
      </c>
      <c r="B29" s="249"/>
      <c r="C29" s="249"/>
      <c r="D29" s="249"/>
      <c r="E29" s="249"/>
      <c r="F29" s="249"/>
      <c r="G29" s="249"/>
      <c r="H29" s="315"/>
      <c r="I29" s="78"/>
      <c r="J29" s="300" t="s">
        <v>36</v>
      </c>
      <c r="L29" s="177"/>
    </row>
    <row r="30" spans="1:1022" ht="28.5" customHeight="1">
      <c r="A30" s="301" t="s">
        <v>38</v>
      </c>
      <c r="B30" s="301" t="s">
        <v>39</v>
      </c>
      <c r="C30" s="301" t="s">
        <v>40</v>
      </c>
      <c r="D30" s="309" t="s">
        <v>46</v>
      </c>
      <c r="E30" s="302" t="s">
        <v>41</v>
      </c>
      <c r="F30" s="302" t="s">
        <v>42</v>
      </c>
      <c r="G30" s="304" t="s">
        <v>47</v>
      </c>
      <c r="H30" s="304" t="s">
        <v>48</v>
      </c>
      <c r="I30" s="80"/>
      <c r="J30" s="268"/>
      <c r="L30" s="177"/>
    </row>
    <row r="31" spans="1:1022" ht="28.5" customHeight="1">
      <c r="A31" s="268"/>
      <c r="B31" s="268"/>
      <c r="C31" s="268"/>
      <c r="D31" s="268"/>
      <c r="E31" s="268"/>
      <c r="F31" s="268"/>
      <c r="G31" s="305"/>
      <c r="H31" s="305"/>
      <c r="I31" s="81"/>
      <c r="J31" s="268"/>
      <c r="L31" s="177"/>
    </row>
    <row r="32" spans="1:1022" ht="28.5" customHeight="1" thickBot="1">
      <c r="A32" s="299"/>
      <c r="B32" s="299"/>
      <c r="C32" s="299"/>
      <c r="D32" s="299"/>
      <c r="E32" s="299"/>
      <c r="F32" s="299"/>
      <c r="G32" s="306"/>
      <c r="H32" s="306"/>
      <c r="I32" s="81"/>
      <c r="J32" s="299"/>
      <c r="L32" s="177"/>
    </row>
    <row r="33" spans="1:1022" ht="28.5" customHeight="1">
      <c r="A33" s="23"/>
      <c r="D33" s="30"/>
      <c r="E33" s="31"/>
      <c r="F33" s="31"/>
      <c r="G33" s="90"/>
      <c r="H33" s="86"/>
      <c r="J33" s="119"/>
      <c r="L33" s="177"/>
    </row>
    <row r="34" spans="1:1022" ht="28.5" customHeight="1">
      <c r="A34" s="23"/>
      <c r="D34" s="30"/>
      <c r="E34" s="31"/>
      <c r="F34" s="31"/>
      <c r="G34" s="90"/>
      <c r="H34" s="86"/>
      <c r="J34" s="116"/>
      <c r="L34" s="177"/>
    </row>
    <row r="35" spans="1:1022" ht="28.5" customHeight="1">
      <c r="A35" s="23"/>
      <c r="D35" s="30"/>
      <c r="E35" s="31"/>
      <c r="F35" s="31"/>
      <c r="G35" s="90"/>
      <c r="H35" s="86"/>
      <c r="J35" s="116"/>
      <c r="L35" s="177"/>
    </row>
    <row r="36" spans="1:1022" ht="28.5" customHeight="1">
      <c r="A36" s="23"/>
      <c r="D36" s="30"/>
      <c r="E36" s="31"/>
      <c r="F36" s="31"/>
      <c r="G36" s="90"/>
      <c r="H36" s="86"/>
      <c r="J36" s="116"/>
      <c r="L36" s="177"/>
    </row>
    <row r="37" spans="1:1022" ht="28.5" customHeight="1">
      <c r="A37" s="23"/>
      <c r="D37" s="30"/>
      <c r="E37" s="31"/>
      <c r="F37" s="31"/>
      <c r="G37" s="90"/>
      <c r="H37" s="86"/>
      <c r="J37" s="117"/>
      <c r="L37" s="177"/>
    </row>
    <row r="38" spans="1:1022" ht="28.5" customHeight="1">
      <c r="A38" s="23"/>
      <c r="D38" s="30"/>
      <c r="E38" s="31"/>
      <c r="F38" s="31"/>
      <c r="G38" s="90"/>
      <c r="H38" s="86"/>
      <c r="J38" s="119"/>
      <c r="L38" s="177"/>
    </row>
    <row r="39" spans="1:1022" ht="31.5" customHeight="1" thickBot="1">
      <c r="A39" s="317" t="s">
        <v>30</v>
      </c>
      <c r="B39" s="312"/>
      <c r="C39" s="244"/>
      <c r="D39" s="264"/>
      <c r="E39" s="265"/>
      <c r="F39" s="265"/>
      <c r="G39" s="91">
        <f>MIN(100000,SUM(G33:G38))</f>
        <v>0</v>
      </c>
      <c r="H39" s="150">
        <f>SUM(H33:H38)</f>
        <v>0</v>
      </c>
      <c r="J39" s="133">
        <f>MIN(100000,SUM(J33:J38))</f>
        <v>0</v>
      </c>
      <c r="L39" s="179"/>
    </row>
    <row r="40" spans="1:1022" ht="63" customHeight="1" thickBot="1">
      <c r="A40" s="314" t="s">
        <v>101</v>
      </c>
      <c r="B40" s="249"/>
      <c r="C40" s="249"/>
      <c r="D40" s="249"/>
      <c r="E40" s="249"/>
      <c r="F40" s="249"/>
      <c r="G40" s="249"/>
      <c r="H40" s="315"/>
      <c r="I40" s="78"/>
      <c r="J40" s="300" t="s">
        <v>36</v>
      </c>
      <c r="K40" s="7"/>
      <c r="L40" s="298" t="s">
        <v>37</v>
      </c>
    </row>
    <row r="41" spans="1:1022" s="17" customFormat="1" ht="19.899999999999999" customHeight="1">
      <c r="A41" s="301" t="s">
        <v>38</v>
      </c>
      <c r="B41" s="301" t="s">
        <v>39</v>
      </c>
      <c r="C41" s="301" t="s">
        <v>40</v>
      </c>
      <c r="D41" s="309" t="s">
        <v>46</v>
      </c>
      <c r="E41" s="302" t="s">
        <v>41</v>
      </c>
      <c r="F41" s="302" t="s">
        <v>42</v>
      </c>
      <c r="G41" s="304" t="s">
        <v>47</v>
      </c>
      <c r="H41" s="304" t="s">
        <v>48</v>
      </c>
      <c r="I41" s="80"/>
      <c r="J41" s="268"/>
      <c r="K41" s="15"/>
      <c r="L41" s="268"/>
      <c r="AMC41" s="16"/>
      <c r="AMD41" s="16"/>
      <c r="AME41" s="16"/>
      <c r="AMF41" s="16"/>
      <c r="AMG41" s="16"/>
      <c r="AMH41" s="16"/>
    </row>
    <row r="42" spans="1:1022" s="16" customFormat="1" ht="19.899999999999999" customHeight="1">
      <c r="A42" s="268"/>
      <c r="B42" s="268"/>
      <c r="C42" s="268"/>
      <c r="D42" s="268"/>
      <c r="E42" s="268"/>
      <c r="F42" s="268"/>
      <c r="G42" s="305"/>
      <c r="H42" s="305"/>
      <c r="I42" s="81"/>
      <c r="J42" s="268"/>
      <c r="L42" s="268"/>
    </row>
    <row r="43" spans="1:1022" s="16" customFormat="1" ht="19.899999999999999" customHeight="1" thickBot="1">
      <c r="A43" s="299"/>
      <c r="B43" s="299"/>
      <c r="C43" s="299"/>
      <c r="D43" s="299"/>
      <c r="E43" s="299"/>
      <c r="F43" s="299"/>
      <c r="G43" s="306"/>
      <c r="H43" s="306"/>
      <c r="I43" s="81"/>
      <c r="J43" s="299"/>
      <c r="L43" s="299"/>
    </row>
    <row r="44" spans="1:1022" ht="28.5" customHeight="1">
      <c r="A44" s="23"/>
      <c r="D44" s="30"/>
      <c r="E44" s="31"/>
      <c r="F44" s="31"/>
      <c r="G44" s="90"/>
      <c r="H44" s="86"/>
      <c r="J44" s="119"/>
      <c r="L44" s="119"/>
    </row>
    <row r="45" spans="1:1022" ht="28.5" customHeight="1">
      <c r="A45" s="23"/>
      <c r="D45" s="30"/>
      <c r="E45" s="31"/>
      <c r="F45" s="31"/>
      <c r="G45" s="90"/>
      <c r="H45" s="86"/>
      <c r="J45" s="116"/>
      <c r="L45" s="119"/>
    </row>
    <row r="46" spans="1:1022" ht="28.5" customHeight="1">
      <c r="A46" s="23"/>
      <c r="D46" s="30"/>
      <c r="E46" s="31"/>
      <c r="F46" s="31"/>
      <c r="G46" s="90"/>
      <c r="H46" s="86"/>
      <c r="J46" s="116"/>
      <c r="L46" s="119"/>
    </row>
    <row r="47" spans="1:1022" ht="28.5" customHeight="1">
      <c r="A47" s="23"/>
      <c r="D47" s="30"/>
      <c r="E47" s="31"/>
      <c r="F47" s="31"/>
      <c r="G47" s="90"/>
      <c r="H47" s="86"/>
      <c r="J47" s="116"/>
      <c r="L47" s="119"/>
    </row>
    <row r="48" spans="1:1022" ht="28.5" customHeight="1">
      <c r="A48" s="23"/>
      <c r="D48" s="30"/>
      <c r="E48" s="31"/>
      <c r="F48" s="31"/>
      <c r="G48" s="90"/>
      <c r="H48" s="86"/>
      <c r="J48" s="117"/>
      <c r="L48" s="119"/>
    </row>
    <row r="49" spans="1:1024" ht="28.5" customHeight="1">
      <c r="A49" s="23"/>
      <c r="D49" s="30"/>
      <c r="E49" s="31"/>
      <c r="F49" s="31"/>
      <c r="G49" s="90"/>
      <c r="H49" s="86"/>
      <c r="J49" s="119"/>
      <c r="L49" s="119"/>
    </row>
    <row r="50" spans="1:1024" ht="28.5" customHeight="1" thickBot="1">
      <c r="A50" s="317" t="s">
        <v>30</v>
      </c>
      <c r="B50" s="312"/>
      <c r="C50" s="244"/>
      <c r="D50" s="264"/>
      <c r="E50" s="265"/>
      <c r="F50" s="265"/>
      <c r="G50" s="91">
        <f>MIN(100000,SUM(G44:G49))</f>
        <v>0</v>
      </c>
      <c r="H50" s="150">
        <f>SUM(H44:H49)</f>
        <v>0</v>
      </c>
      <c r="J50" s="133">
        <f>MIN(100000,SUM(J44:J49))</f>
        <v>0</v>
      </c>
      <c r="L50" s="177"/>
    </row>
    <row r="51" spans="1:1024" ht="30" customHeight="1" thickBot="1">
      <c r="A51" s="316" t="s">
        <v>102</v>
      </c>
      <c r="B51" s="287"/>
      <c r="C51" s="287"/>
      <c r="D51" s="287"/>
      <c r="E51" s="287"/>
      <c r="F51" s="288"/>
      <c r="G51" s="155">
        <f>MIN(100000,SUM(G14+G27+G39+G50))</f>
        <v>0</v>
      </c>
      <c r="H51" s="154"/>
      <c r="J51" s="156">
        <f>MIN(100000,SUM(J14+J27+J39+J50))</f>
        <v>0</v>
      </c>
      <c r="L51" s="179"/>
    </row>
    <row r="52" spans="1:1024" ht="135" customHeight="1">
      <c r="A52" s="311" t="s">
        <v>93</v>
      </c>
      <c r="B52" s="312"/>
      <c r="C52" s="244"/>
      <c r="D52" s="264"/>
      <c r="E52" s="265"/>
      <c r="F52" s="265"/>
      <c r="G52" s="313"/>
      <c r="H52" s="313"/>
      <c r="I52" s="92"/>
    </row>
    <row r="54" spans="1:1024" s="68" customFormat="1">
      <c r="C54" s="67"/>
      <c r="D54" s="69"/>
      <c r="E54" s="70"/>
      <c r="F54" s="70"/>
      <c r="G54" s="93"/>
      <c r="H54" s="93"/>
      <c r="I54" s="76"/>
      <c r="J54" s="115"/>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7"/>
      <c r="BS54" s="67"/>
      <c r="BT54" s="67"/>
      <c r="BU54" s="67"/>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c r="EO54" s="67"/>
      <c r="EP54" s="67"/>
      <c r="EQ54" s="67"/>
      <c r="ER54" s="67"/>
      <c r="ES54" s="67"/>
      <c r="ET54" s="67"/>
      <c r="EU54" s="67"/>
      <c r="EV54" s="67"/>
      <c r="EW54" s="67"/>
      <c r="EX54" s="67"/>
      <c r="EY54" s="67"/>
      <c r="EZ54" s="67"/>
      <c r="FA54" s="67"/>
      <c r="FB54" s="67"/>
      <c r="FC54" s="67"/>
      <c r="FD54" s="67"/>
      <c r="FE54" s="67"/>
      <c r="FF54" s="67"/>
      <c r="FG54" s="67"/>
      <c r="FH54" s="67"/>
      <c r="FI54" s="67"/>
      <c r="FJ54" s="67"/>
      <c r="FK54" s="67"/>
      <c r="FL54" s="67"/>
      <c r="FM54" s="67"/>
      <c r="FN54" s="67"/>
      <c r="FO54" s="67"/>
      <c r="FP54" s="67"/>
      <c r="FQ54" s="67"/>
      <c r="FR54" s="67"/>
      <c r="FS54" s="67"/>
      <c r="FT54" s="67"/>
      <c r="FU54" s="67"/>
      <c r="FV54" s="67"/>
      <c r="FW54" s="67"/>
      <c r="FX54" s="67"/>
      <c r="FY54" s="67"/>
      <c r="FZ54" s="67"/>
      <c r="GA54" s="67"/>
      <c r="GB54" s="67"/>
      <c r="GC54" s="67"/>
      <c r="GD54" s="67"/>
      <c r="GE54" s="67"/>
      <c r="GF54" s="67"/>
      <c r="GG54" s="67"/>
      <c r="GH54" s="67"/>
      <c r="GI54" s="67"/>
      <c r="GJ54" s="67"/>
      <c r="GK54" s="67"/>
      <c r="GL54" s="67"/>
      <c r="GM54" s="67"/>
      <c r="GN54" s="67"/>
      <c r="GO54" s="67"/>
      <c r="GP54" s="67"/>
      <c r="GQ54" s="67"/>
      <c r="GR54" s="67"/>
      <c r="GS54" s="67"/>
      <c r="GT54" s="67"/>
      <c r="GU54" s="67"/>
      <c r="GV54" s="67"/>
      <c r="GW54" s="67"/>
      <c r="GX54" s="67"/>
      <c r="GY54" s="67"/>
      <c r="GZ54" s="67"/>
      <c r="HA54" s="67"/>
      <c r="HB54" s="67"/>
      <c r="HC54" s="67"/>
      <c r="HD54" s="67"/>
      <c r="HE54" s="67"/>
      <c r="HF54" s="67"/>
      <c r="HG54" s="67"/>
      <c r="HH54" s="67"/>
      <c r="HI54" s="67"/>
      <c r="HJ54" s="67"/>
      <c r="HK54" s="67"/>
      <c r="HL54" s="67"/>
      <c r="HM54" s="67"/>
      <c r="HN54" s="67"/>
      <c r="HO54" s="67"/>
      <c r="HP54" s="67"/>
      <c r="HQ54" s="67"/>
      <c r="HR54" s="67"/>
      <c r="HS54" s="67"/>
      <c r="HT54" s="67"/>
      <c r="HU54" s="67"/>
      <c r="HV54" s="67"/>
      <c r="HW54" s="67"/>
      <c r="HX54" s="67"/>
      <c r="HY54" s="67"/>
      <c r="HZ54" s="67"/>
      <c r="IA54" s="67"/>
      <c r="IB54" s="67"/>
      <c r="IC54" s="67"/>
      <c r="ID54" s="67"/>
      <c r="IE54" s="67"/>
      <c r="IF54" s="67"/>
      <c r="IG54" s="67"/>
      <c r="IH54" s="67"/>
      <c r="II54" s="67"/>
      <c r="IJ54" s="67"/>
      <c r="IK54" s="67"/>
      <c r="IL54" s="67"/>
      <c r="IM54" s="67"/>
      <c r="IN54" s="67"/>
      <c r="IO54" s="67"/>
      <c r="IP54" s="67"/>
      <c r="IQ54" s="67"/>
      <c r="IR54" s="67"/>
      <c r="IS54" s="67"/>
      <c r="IT54" s="67"/>
      <c r="IU54" s="67"/>
      <c r="IV54" s="67"/>
      <c r="IW54" s="67"/>
      <c r="IX54" s="67"/>
      <c r="IY54" s="67"/>
      <c r="IZ54" s="67"/>
      <c r="JA54" s="67"/>
      <c r="JB54" s="67"/>
      <c r="JC54" s="67"/>
      <c r="JD54" s="67"/>
      <c r="JE54" s="67"/>
      <c r="JF54" s="67"/>
      <c r="JG54" s="67"/>
      <c r="JH54" s="67"/>
      <c r="JI54" s="67"/>
      <c r="JJ54" s="67"/>
      <c r="JK54" s="67"/>
      <c r="JL54" s="67"/>
      <c r="JM54" s="67"/>
      <c r="JN54" s="67"/>
      <c r="JO54" s="67"/>
      <c r="JP54" s="67"/>
      <c r="JQ54" s="67"/>
      <c r="JR54" s="67"/>
      <c r="JS54" s="67"/>
      <c r="JT54" s="67"/>
      <c r="JU54" s="67"/>
      <c r="JV54" s="67"/>
      <c r="JW54" s="67"/>
      <c r="JX54" s="67"/>
      <c r="JY54" s="67"/>
      <c r="JZ54" s="67"/>
      <c r="KA54" s="67"/>
      <c r="KB54" s="67"/>
      <c r="KC54" s="67"/>
      <c r="KD54" s="67"/>
      <c r="KE54" s="67"/>
      <c r="KF54" s="67"/>
      <c r="KG54" s="67"/>
      <c r="KH54" s="67"/>
      <c r="KI54" s="67"/>
      <c r="KJ54" s="67"/>
      <c r="KK54" s="67"/>
      <c r="KL54" s="67"/>
      <c r="KM54" s="67"/>
      <c r="KN54" s="67"/>
      <c r="KO54" s="67"/>
      <c r="KP54" s="67"/>
      <c r="KQ54" s="67"/>
      <c r="KR54" s="67"/>
      <c r="KS54" s="67"/>
      <c r="KT54" s="67"/>
      <c r="KU54" s="67"/>
      <c r="KV54" s="67"/>
      <c r="KW54" s="67"/>
      <c r="KX54" s="67"/>
      <c r="KY54" s="67"/>
      <c r="KZ54" s="67"/>
      <c r="LA54" s="67"/>
      <c r="LB54" s="67"/>
      <c r="LC54" s="67"/>
      <c r="LD54" s="67"/>
      <c r="LE54" s="67"/>
      <c r="LF54" s="67"/>
      <c r="LG54" s="67"/>
      <c r="LH54" s="67"/>
      <c r="LI54" s="67"/>
      <c r="LJ54" s="67"/>
      <c r="LK54" s="67"/>
      <c r="LL54" s="67"/>
      <c r="LM54" s="67"/>
      <c r="LN54" s="67"/>
      <c r="LO54" s="67"/>
      <c r="LP54" s="67"/>
      <c r="LQ54" s="67"/>
      <c r="LR54" s="67"/>
      <c r="LS54" s="67"/>
      <c r="LT54" s="67"/>
      <c r="LU54" s="67"/>
      <c r="LV54" s="67"/>
      <c r="LW54" s="67"/>
      <c r="LX54" s="67"/>
      <c r="LY54" s="67"/>
      <c r="LZ54" s="67"/>
      <c r="MA54" s="67"/>
      <c r="MB54" s="67"/>
      <c r="MC54" s="67"/>
      <c r="MD54" s="67"/>
      <c r="ME54" s="67"/>
      <c r="MF54" s="67"/>
      <c r="MG54" s="67"/>
      <c r="MH54" s="67"/>
      <c r="MI54" s="67"/>
      <c r="MJ54" s="67"/>
      <c r="MK54" s="67"/>
      <c r="ML54" s="67"/>
      <c r="MM54" s="67"/>
      <c r="MN54" s="67"/>
      <c r="MO54" s="67"/>
      <c r="MP54" s="67"/>
      <c r="MQ54" s="67"/>
      <c r="MR54" s="67"/>
      <c r="MS54" s="67"/>
      <c r="MT54" s="67"/>
      <c r="MU54" s="67"/>
      <c r="MV54" s="67"/>
      <c r="MW54" s="67"/>
      <c r="MX54" s="67"/>
      <c r="MY54" s="67"/>
      <c r="MZ54" s="67"/>
      <c r="NA54" s="67"/>
      <c r="NB54" s="67"/>
      <c r="NC54" s="67"/>
      <c r="ND54" s="67"/>
      <c r="NE54" s="67"/>
      <c r="NF54" s="67"/>
      <c r="NG54" s="67"/>
      <c r="NH54" s="67"/>
      <c r="NI54" s="67"/>
      <c r="NJ54" s="67"/>
      <c r="NK54" s="67"/>
      <c r="NL54" s="67"/>
      <c r="NM54" s="67"/>
      <c r="NN54" s="67"/>
      <c r="NO54" s="67"/>
      <c r="NP54" s="67"/>
      <c r="NQ54" s="67"/>
      <c r="NR54" s="67"/>
      <c r="NS54" s="67"/>
      <c r="NT54" s="67"/>
      <c r="NU54" s="67"/>
      <c r="NV54" s="67"/>
      <c r="NW54" s="67"/>
      <c r="NX54" s="67"/>
      <c r="NY54" s="67"/>
      <c r="NZ54" s="67"/>
      <c r="OA54" s="67"/>
      <c r="OB54" s="67"/>
      <c r="OC54" s="67"/>
      <c r="OD54" s="67"/>
      <c r="OE54" s="67"/>
      <c r="OF54" s="67"/>
      <c r="OG54" s="67"/>
      <c r="OH54" s="67"/>
      <c r="OI54" s="67"/>
      <c r="OJ54" s="67"/>
      <c r="OK54" s="67"/>
      <c r="OL54" s="67"/>
      <c r="OM54" s="67"/>
      <c r="ON54" s="67"/>
      <c r="OO54" s="67"/>
      <c r="OP54" s="67"/>
      <c r="OQ54" s="67"/>
      <c r="OR54" s="67"/>
      <c r="OS54" s="67"/>
      <c r="OT54" s="67"/>
      <c r="OU54" s="67"/>
      <c r="OV54" s="67"/>
      <c r="OW54" s="67"/>
      <c r="OX54" s="67"/>
      <c r="OY54" s="67"/>
      <c r="OZ54" s="67"/>
      <c r="PA54" s="67"/>
      <c r="PB54" s="67"/>
      <c r="PC54" s="67"/>
      <c r="PD54" s="67"/>
      <c r="PE54" s="67"/>
      <c r="PF54" s="67"/>
      <c r="PG54" s="67"/>
      <c r="PH54" s="67"/>
      <c r="PI54" s="67"/>
      <c r="PJ54" s="67"/>
      <c r="PK54" s="67"/>
      <c r="PL54" s="67"/>
      <c r="PM54" s="67"/>
      <c r="PN54" s="67"/>
      <c r="PO54" s="67"/>
      <c r="PP54" s="67"/>
      <c r="PQ54" s="67"/>
      <c r="PR54" s="67"/>
      <c r="PS54" s="67"/>
      <c r="PT54" s="67"/>
      <c r="PU54" s="67"/>
      <c r="PV54" s="67"/>
      <c r="PW54" s="67"/>
      <c r="PX54" s="67"/>
      <c r="PY54" s="67"/>
      <c r="PZ54" s="67"/>
      <c r="QA54" s="67"/>
      <c r="QB54" s="67"/>
      <c r="QC54" s="67"/>
      <c r="QD54" s="67"/>
      <c r="QE54" s="67"/>
      <c r="QF54" s="67"/>
      <c r="QG54" s="67"/>
      <c r="QH54" s="67"/>
      <c r="QI54" s="67"/>
      <c r="QJ54" s="67"/>
      <c r="QK54" s="67"/>
      <c r="QL54" s="67"/>
      <c r="QM54" s="67"/>
      <c r="QN54" s="67"/>
      <c r="QO54" s="67"/>
      <c r="QP54" s="67"/>
      <c r="QQ54" s="67"/>
      <c r="QR54" s="67"/>
      <c r="QS54" s="67"/>
      <c r="QT54" s="67"/>
      <c r="QU54" s="67"/>
      <c r="QV54" s="67"/>
      <c r="QW54" s="67"/>
      <c r="QX54" s="67"/>
      <c r="QY54" s="67"/>
      <c r="QZ54" s="67"/>
      <c r="RA54" s="67"/>
      <c r="RB54" s="67"/>
      <c r="RC54" s="67"/>
      <c r="RD54" s="67"/>
      <c r="RE54" s="67"/>
      <c r="RF54" s="67"/>
      <c r="RG54" s="67"/>
      <c r="RH54" s="67"/>
      <c r="RI54" s="67"/>
      <c r="RJ54" s="67"/>
      <c r="RK54" s="67"/>
      <c r="RL54" s="67"/>
      <c r="RM54" s="67"/>
      <c r="RN54" s="67"/>
      <c r="RO54" s="67"/>
      <c r="RP54" s="67"/>
      <c r="RQ54" s="67"/>
      <c r="RR54" s="67"/>
      <c r="RS54" s="67"/>
      <c r="RT54" s="67"/>
      <c r="RU54" s="67"/>
      <c r="RV54" s="67"/>
      <c r="RW54" s="67"/>
      <c r="RX54" s="67"/>
      <c r="RY54" s="67"/>
      <c r="RZ54" s="67"/>
      <c r="SA54" s="67"/>
      <c r="SB54" s="67"/>
      <c r="SC54" s="67"/>
      <c r="SD54" s="67"/>
      <c r="SE54" s="67"/>
      <c r="SF54" s="67"/>
      <c r="SG54" s="67"/>
      <c r="SH54" s="67"/>
      <c r="SI54" s="67"/>
      <c r="SJ54" s="67"/>
      <c r="SK54" s="67"/>
      <c r="SL54" s="67"/>
      <c r="SM54" s="67"/>
      <c r="SN54" s="67"/>
      <c r="SO54" s="67"/>
      <c r="SP54" s="67"/>
      <c r="SQ54" s="67"/>
      <c r="SR54" s="67"/>
      <c r="SS54" s="67"/>
      <c r="ST54" s="67"/>
      <c r="SU54" s="67"/>
      <c r="SV54" s="67"/>
      <c r="SW54" s="67"/>
      <c r="SX54" s="67"/>
      <c r="SY54" s="67"/>
      <c r="SZ54" s="67"/>
      <c r="TA54" s="67"/>
      <c r="TB54" s="67"/>
      <c r="TC54" s="67"/>
      <c r="TD54" s="67"/>
      <c r="TE54" s="67"/>
      <c r="TF54" s="67"/>
      <c r="TG54" s="67"/>
      <c r="TH54" s="67"/>
      <c r="TI54" s="67"/>
      <c r="TJ54" s="67"/>
      <c r="TK54" s="67"/>
      <c r="TL54" s="67"/>
      <c r="TM54" s="67"/>
      <c r="TN54" s="67"/>
      <c r="TO54" s="67"/>
      <c r="TP54" s="67"/>
      <c r="TQ54" s="67"/>
      <c r="TR54" s="67"/>
      <c r="TS54" s="67"/>
      <c r="TT54" s="67"/>
      <c r="TU54" s="67"/>
      <c r="TV54" s="67"/>
      <c r="TW54" s="67"/>
      <c r="TX54" s="67"/>
      <c r="TY54" s="67"/>
      <c r="TZ54" s="67"/>
      <c r="UA54" s="67"/>
      <c r="UB54" s="67"/>
      <c r="UC54" s="67"/>
      <c r="UD54" s="67"/>
      <c r="UE54" s="67"/>
      <c r="UF54" s="67"/>
      <c r="UG54" s="67"/>
      <c r="UH54" s="67"/>
      <c r="UI54" s="67"/>
      <c r="UJ54" s="67"/>
      <c r="UK54" s="67"/>
      <c r="UL54" s="67"/>
      <c r="UM54" s="67"/>
      <c r="UN54" s="67"/>
      <c r="UO54" s="67"/>
      <c r="UP54" s="67"/>
      <c r="UQ54" s="67"/>
      <c r="UR54" s="67"/>
      <c r="US54" s="67"/>
      <c r="UT54" s="67"/>
      <c r="UU54" s="67"/>
      <c r="UV54" s="67"/>
      <c r="UW54" s="67"/>
      <c r="UX54" s="67"/>
      <c r="UY54" s="67"/>
      <c r="UZ54" s="67"/>
      <c r="VA54" s="67"/>
      <c r="VB54" s="67"/>
      <c r="VC54" s="67"/>
      <c r="VD54" s="67"/>
      <c r="VE54" s="67"/>
      <c r="VF54" s="67"/>
      <c r="VG54" s="67"/>
      <c r="VH54" s="67"/>
      <c r="VI54" s="67"/>
      <c r="VJ54" s="67"/>
      <c r="VK54" s="67"/>
      <c r="VL54" s="67"/>
      <c r="VM54" s="67"/>
      <c r="VN54" s="67"/>
      <c r="VO54" s="67"/>
      <c r="VP54" s="67"/>
      <c r="VQ54" s="67"/>
      <c r="VR54" s="67"/>
      <c r="VS54" s="67"/>
      <c r="VT54" s="67"/>
      <c r="VU54" s="67"/>
      <c r="VV54" s="67"/>
      <c r="VW54" s="67"/>
      <c r="VX54" s="67"/>
      <c r="VY54" s="67"/>
      <c r="VZ54" s="67"/>
      <c r="WA54" s="67"/>
      <c r="WB54" s="67"/>
      <c r="WC54" s="67"/>
      <c r="WD54" s="67"/>
      <c r="WE54" s="67"/>
      <c r="WF54" s="67"/>
      <c r="WG54" s="67"/>
      <c r="WH54" s="67"/>
      <c r="WI54" s="67"/>
      <c r="WJ54" s="67"/>
      <c r="WK54" s="67"/>
      <c r="WL54" s="67"/>
      <c r="WM54" s="67"/>
      <c r="WN54" s="67"/>
      <c r="WO54" s="67"/>
      <c r="WP54" s="67"/>
      <c r="WQ54" s="67"/>
      <c r="WR54" s="67"/>
      <c r="WS54" s="67"/>
      <c r="WT54" s="67"/>
      <c r="WU54" s="67"/>
      <c r="WV54" s="67"/>
      <c r="WW54" s="67"/>
      <c r="WX54" s="67"/>
      <c r="WY54" s="67"/>
      <c r="WZ54" s="67"/>
      <c r="XA54" s="67"/>
      <c r="XB54" s="67"/>
      <c r="XC54" s="67"/>
      <c r="XD54" s="67"/>
      <c r="XE54" s="67"/>
      <c r="XF54" s="67"/>
      <c r="XG54" s="67"/>
      <c r="XH54" s="67"/>
      <c r="XI54" s="67"/>
      <c r="XJ54" s="67"/>
      <c r="XK54" s="67"/>
      <c r="XL54" s="67"/>
      <c r="XM54" s="67"/>
      <c r="XN54" s="67"/>
      <c r="XO54" s="67"/>
      <c r="XP54" s="67"/>
      <c r="XQ54" s="67"/>
      <c r="XR54" s="67"/>
      <c r="XS54" s="67"/>
      <c r="XT54" s="67"/>
      <c r="XU54" s="67"/>
      <c r="XV54" s="67"/>
      <c r="XW54" s="67"/>
      <c r="XX54" s="67"/>
      <c r="XY54" s="67"/>
      <c r="XZ54" s="67"/>
      <c r="YA54" s="67"/>
      <c r="YB54" s="67"/>
      <c r="YC54" s="67"/>
      <c r="YD54" s="67"/>
      <c r="YE54" s="67"/>
      <c r="YF54" s="67"/>
      <c r="YG54" s="67"/>
      <c r="YH54" s="67"/>
      <c r="YI54" s="67"/>
      <c r="YJ54" s="67"/>
      <c r="YK54" s="67"/>
      <c r="YL54" s="67"/>
      <c r="YM54" s="67"/>
      <c r="YN54" s="67"/>
      <c r="YO54" s="67"/>
      <c r="YP54" s="67"/>
      <c r="YQ54" s="67"/>
      <c r="YR54" s="67"/>
      <c r="YS54" s="67"/>
      <c r="YT54" s="67"/>
      <c r="YU54" s="67"/>
      <c r="YV54" s="67"/>
      <c r="YW54" s="67"/>
      <c r="YX54" s="67"/>
      <c r="YY54" s="67"/>
      <c r="YZ54" s="67"/>
      <c r="ZA54" s="67"/>
      <c r="ZB54" s="67"/>
      <c r="ZC54" s="67"/>
      <c r="ZD54" s="67"/>
      <c r="ZE54" s="67"/>
      <c r="ZF54" s="67"/>
      <c r="ZG54" s="67"/>
      <c r="ZH54" s="67"/>
      <c r="ZI54" s="67"/>
      <c r="ZJ54" s="67"/>
      <c r="ZK54" s="67"/>
      <c r="ZL54" s="67"/>
      <c r="ZM54" s="67"/>
      <c r="ZN54" s="67"/>
      <c r="ZO54" s="67"/>
      <c r="ZP54" s="67"/>
      <c r="ZQ54" s="67"/>
      <c r="ZR54" s="67"/>
      <c r="ZS54" s="67"/>
      <c r="ZT54" s="67"/>
      <c r="ZU54" s="67"/>
      <c r="ZV54" s="67"/>
      <c r="ZW54" s="67"/>
      <c r="ZX54" s="67"/>
      <c r="ZY54" s="67"/>
      <c r="ZZ54" s="67"/>
      <c r="AAA54" s="67"/>
      <c r="AAB54" s="67"/>
      <c r="AAC54" s="67"/>
      <c r="AAD54" s="67"/>
      <c r="AAE54" s="67"/>
      <c r="AAF54" s="67"/>
      <c r="AAG54" s="67"/>
      <c r="AAH54" s="67"/>
      <c r="AAI54" s="67"/>
      <c r="AAJ54" s="67"/>
      <c r="AAK54" s="67"/>
      <c r="AAL54" s="67"/>
      <c r="AAM54" s="67"/>
      <c r="AAN54" s="67"/>
      <c r="AAO54" s="67"/>
      <c r="AAP54" s="67"/>
      <c r="AAQ54" s="67"/>
      <c r="AAR54" s="67"/>
      <c r="AAS54" s="67"/>
      <c r="AAT54" s="67"/>
      <c r="AAU54" s="67"/>
      <c r="AAV54" s="67"/>
      <c r="AAW54" s="67"/>
      <c r="AAX54" s="67"/>
      <c r="AAY54" s="67"/>
      <c r="AAZ54" s="67"/>
      <c r="ABA54" s="67"/>
      <c r="ABB54" s="67"/>
      <c r="ABC54" s="67"/>
      <c r="ABD54" s="67"/>
      <c r="ABE54" s="67"/>
      <c r="ABF54" s="67"/>
      <c r="ABG54" s="67"/>
      <c r="ABH54" s="67"/>
      <c r="ABI54" s="67"/>
      <c r="ABJ54" s="67"/>
      <c r="ABK54" s="67"/>
      <c r="ABL54" s="67"/>
      <c r="ABM54" s="67"/>
      <c r="ABN54" s="67"/>
      <c r="ABO54" s="67"/>
      <c r="ABP54" s="67"/>
      <c r="ABQ54" s="67"/>
      <c r="ABR54" s="67"/>
      <c r="ABS54" s="67"/>
      <c r="ABT54" s="67"/>
      <c r="ABU54" s="67"/>
      <c r="ABV54" s="67"/>
      <c r="ABW54" s="67"/>
      <c r="ABX54" s="67"/>
      <c r="ABY54" s="67"/>
      <c r="ABZ54" s="67"/>
      <c r="ACA54" s="67"/>
      <c r="ACB54" s="67"/>
      <c r="ACC54" s="67"/>
      <c r="ACD54" s="67"/>
      <c r="ACE54" s="67"/>
      <c r="ACF54" s="67"/>
      <c r="ACG54" s="67"/>
      <c r="ACH54" s="67"/>
      <c r="ACI54" s="67"/>
      <c r="ACJ54" s="67"/>
      <c r="ACK54" s="67"/>
      <c r="ACL54" s="67"/>
      <c r="ACM54" s="67"/>
      <c r="ACN54" s="67"/>
      <c r="ACO54" s="67"/>
      <c r="ACP54" s="67"/>
      <c r="ACQ54" s="67"/>
      <c r="ACR54" s="67"/>
      <c r="ACS54" s="67"/>
      <c r="ACT54" s="67"/>
      <c r="ACU54" s="67"/>
      <c r="ACV54" s="67"/>
      <c r="ACW54" s="67"/>
      <c r="ACX54" s="67"/>
      <c r="ACY54" s="67"/>
      <c r="ACZ54" s="67"/>
      <c r="ADA54" s="67"/>
      <c r="ADB54" s="67"/>
      <c r="ADC54" s="67"/>
      <c r="ADD54" s="67"/>
      <c r="ADE54" s="67"/>
      <c r="ADF54" s="67"/>
      <c r="ADG54" s="67"/>
      <c r="ADH54" s="67"/>
      <c r="ADI54" s="67"/>
      <c r="ADJ54" s="67"/>
      <c r="ADK54" s="67"/>
      <c r="ADL54" s="67"/>
      <c r="ADM54" s="67"/>
      <c r="ADN54" s="67"/>
      <c r="ADO54" s="67"/>
      <c r="ADP54" s="67"/>
      <c r="ADQ54" s="67"/>
      <c r="ADR54" s="67"/>
      <c r="ADS54" s="67"/>
      <c r="ADT54" s="67"/>
      <c r="ADU54" s="67"/>
      <c r="ADV54" s="67"/>
      <c r="ADW54" s="67"/>
      <c r="ADX54" s="67"/>
      <c r="ADY54" s="67"/>
      <c r="ADZ54" s="67"/>
      <c r="AEA54" s="67"/>
      <c r="AEB54" s="67"/>
      <c r="AEC54" s="67"/>
      <c r="AED54" s="67"/>
      <c r="AEE54" s="67"/>
      <c r="AEF54" s="67"/>
      <c r="AEG54" s="67"/>
      <c r="AEH54" s="67"/>
      <c r="AEI54" s="67"/>
      <c r="AEJ54" s="67"/>
      <c r="AEK54" s="67"/>
      <c r="AEL54" s="67"/>
      <c r="AEM54" s="67"/>
      <c r="AEN54" s="67"/>
      <c r="AEO54" s="67"/>
      <c r="AEP54" s="67"/>
      <c r="AEQ54" s="67"/>
      <c r="AER54" s="67"/>
      <c r="AES54" s="67"/>
      <c r="AET54" s="67"/>
      <c r="AEU54" s="67"/>
      <c r="AEV54" s="67"/>
      <c r="AEW54" s="67"/>
      <c r="AEX54" s="67"/>
      <c r="AEY54" s="67"/>
      <c r="AEZ54" s="67"/>
      <c r="AFA54" s="67"/>
      <c r="AFB54" s="67"/>
      <c r="AFC54" s="67"/>
      <c r="AFD54" s="67"/>
      <c r="AFE54" s="67"/>
      <c r="AFF54" s="67"/>
      <c r="AFG54" s="67"/>
      <c r="AFH54" s="67"/>
      <c r="AFI54" s="67"/>
      <c r="AFJ54" s="67"/>
      <c r="AFK54" s="67"/>
      <c r="AFL54" s="67"/>
      <c r="AFM54" s="67"/>
      <c r="AFN54" s="67"/>
      <c r="AFO54" s="67"/>
      <c r="AFP54" s="67"/>
      <c r="AFQ54" s="67"/>
      <c r="AFR54" s="67"/>
      <c r="AFS54" s="67"/>
      <c r="AFT54" s="67"/>
      <c r="AFU54" s="67"/>
      <c r="AFV54" s="67"/>
      <c r="AFW54" s="67"/>
      <c r="AFX54" s="67"/>
      <c r="AFY54" s="67"/>
      <c r="AFZ54" s="67"/>
      <c r="AGA54" s="67"/>
      <c r="AGB54" s="67"/>
      <c r="AGC54" s="67"/>
      <c r="AGD54" s="67"/>
      <c r="AGE54" s="67"/>
      <c r="AGF54" s="67"/>
      <c r="AGG54" s="67"/>
      <c r="AGH54" s="67"/>
      <c r="AGI54" s="67"/>
      <c r="AGJ54" s="67"/>
      <c r="AGK54" s="67"/>
      <c r="AGL54" s="67"/>
      <c r="AGM54" s="67"/>
      <c r="AGN54" s="67"/>
      <c r="AGO54" s="67"/>
      <c r="AGP54" s="67"/>
      <c r="AGQ54" s="67"/>
      <c r="AGR54" s="67"/>
      <c r="AGS54" s="67"/>
      <c r="AGT54" s="67"/>
      <c r="AGU54" s="67"/>
      <c r="AGV54" s="67"/>
      <c r="AGW54" s="67"/>
      <c r="AGX54" s="67"/>
      <c r="AGY54" s="67"/>
      <c r="AGZ54" s="67"/>
      <c r="AHA54" s="67"/>
      <c r="AHB54" s="67"/>
      <c r="AHC54" s="67"/>
      <c r="AHD54" s="67"/>
      <c r="AHE54" s="67"/>
      <c r="AHF54" s="67"/>
      <c r="AHG54" s="67"/>
      <c r="AHH54" s="67"/>
      <c r="AHI54" s="67"/>
      <c r="AHJ54" s="67"/>
      <c r="AHK54" s="67"/>
      <c r="AHL54" s="67"/>
      <c r="AHM54" s="67"/>
      <c r="AHN54" s="67"/>
      <c r="AHO54" s="67"/>
      <c r="AHP54" s="67"/>
      <c r="AHQ54" s="67"/>
      <c r="AHR54" s="67"/>
      <c r="AHS54" s="67"/>
      <c r="AHT54" s="67"/>
      <c r="AHU54" s="67"/>
      <c r="AHV54" s="67"/>
      <c r="AHW54" s="67"/>
      <c r="AHX54" s="67"/>
      <c r="AHY54" s="67"/>
      <c r="AHZ54" s="67"/>
      <c r="AIA54" s="67"/>
      <c r="AIB54" s="67"/>
      <c r="AIC54" s="67"/>
      <c r="AID54" s="67"/>
      <c r="AIE54" s="67"/>
      <c r="AIF54" s="67"/>
      <c r="AIG54" s="67"/>
      <c r="AIH54" s="67"/>
      <c r="AII54" s="67"/>
      <c r="AIJ54" s="67"/>
      <c r="AIK54" s="67"/>
      <c r="AIL54" s="67"/>
      <c r="AIM54" s="67"/>
      <c r="AIN54" s="67"/>
      <c r="AIO54" s="67"/>
      <c r="AIP54" s="67"/>
      <c r="AIQ54" s="67"/>
      <c r="AIR54" s="67"/>
      <c r="AIS54" s="67"/>
      <c r="AIT54" s="67"/>
      <c r="AIU54" s="67"/>
      <c r="AIV54" s="67"/>
      <c r="AIW54" s="67"/>
      <c r="AIX54" s="67"/>
      <c r="AIY54" s="67"/>
      <c r="AIZ54" s="67"/>
      <c r="AJA54" s="67"/>
      <c r="AJB54" s="67"/>
      <c r="AJC54" s="67"/>
      <c r="AJD54" s="67"/>
      <c r="AJE54" s="67"/>
      <c r="AJF54" s="67"/>
      <c r="AJG54" s="67"/>
      <c r="AJH54" s="67"/>
      <c r="AJI54" s="67"/>
      <c r="AJJ54" s="67"/>
      <c r="AJK54" s="67"/>
      <c r="AJL54" s="67"/>
      <c r="AJM54" s="67"/>
      <c r="AJN54" s="67"/>
      <c r="AJO54" s="67"/>
      <c r="AJP54" s="67"/>
      <c r="AJQ54" s="67"/>
      <c r="AJR54" s="67"/>
      <c r="AJS54" s="67"/>
      <c r="AJT54" s="67"/>
      <c r="AJU54" s="67"/>
      <c r="AJV54" s="67"/>
      <c r="AJW54" s="67"/>
      <c r="AJX54" s="67"/>
      <c r="AJY54" s="67"/>
      <c r="AJZ54" s="67"/>
      <c r="AKA54" s="67"/>
      <c r="AKB54" s="67"/>
      <c r="AKC54" s="67"/>
      <c r="AKD54" s="67"/>
      <c r="AKE54" s="67"/>
      <c r="AKF54" s="67"/>
      <c r="AKG54" s="67"/>
      <c r="AKH54" s="67"/>
      <c r="AKI54" s="67"/>
      <c r="AKJ54" s="67"/>
      <c r="AKK54" s="67"/>
      <c r="AKL54" s="67"/>
      <c r="AKM54" s="67"/>
      <c r="AKN54" s="67"/>
      <c r="AKO54" s="67"/>
      <c r="AKP54" s="67"/>
      <c r="AKQ54" s="67"/>
      <c r="AKR54" s="67"/>
      <c r="AKS54" s="67"/>
      <c r="AKT54" s="67"/>
      <c r="AKU54" s="67"/>
      <c r="AKV54" s="67"/>
      <c r="AKW54" s="67"/>
      <c r="AKX54" s="67"/>
      <c r="AKY54" s="67"/>
      <c r="AKZ54" s="67"/>
      <c r="ALA54" s="67"/>
      <c r="ALB54" s="67"/>
      <c r="ALC54" s="67"/>
      <c r="ALD54" s="67"/>
      <c r="ALE54" s="67"/>
      <c r="ALF54" s="67"/>
      <c r="ALG54" s="67"/>
      <c r="ALH54" s="67"/>
      <c r="ALI54" s="67"/>
      <c r="ALJ54" s="67"/>
      <c r="ALK54" s="67"/>
      <c r="ALL54" s="67"/>
      <c r="ALM54" s="67"/>
      <c r="ALN54" s="67"/>
      <c r="ALO54" s="67"/>
      <c r="ALP54" s="67"/>
      <c r="ALQ54" s="67"/>
      <c r="ALR54" s="67"/>
      <c r="ALS54" s="67"/>
      <c r="ALT54" s="67"/>
      <c r="ALU54" s="67"/>
      <c r="ALV54" s="67"/>
      <c r="ALW54" s="67"/>
      <c r="ALX54" s="67"/>
      <c r="ALY54" s="67"/>
      <c r="ALZ54" s="67"/>
      <c r="AMA54" s="67"/>
      <c r="AMB54" s="67"/>
      <c r="AMC54" s="67"/>
      <c r="AMD54" s="67"/>
      <c r="AME54" s="67"/>
      <c r="AMF54" s="67"/>
      <c r="AMG54" s="67"/>
      <c r="AMH54" s="67"/>
      <c r="AMI54" s="67"/>
      <c r="AMJ54" s="67"/>
    </row>
    <row r="56" spans="1:1024">
      <c r="A56" s="71"/>
      <c r="B56" s="71"/>
      <c r="C56" s="33"/>
      <c r="D56" s="34"/>
    </row>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sheetData>
  <mergeCells count="52">
    <mergeCell ref="A39:F39"/>
    <mergeCell ref="A29:H29"/>
    <mergeCell ref="J29:J32"/>
    <mergeCell ref="A30:A32"/>
    <mergeCell ref="B30:B32"/>
    <mergeCell ref="C30:C32"/>
    <mergeCell ref="D30:D32"/>
    <mergeCell ref="E30:E32"/>
    <mergeCell ref="F30:F32"/>
    <mergeCell ref="G30:G32"/>
    <mergeCell ref="H30:H32"/>
    <mergeCell ref="J17:J20"/>
    <mergeCell ref="A52:H52"/>
    <mergeCell ref="F18:F20"/>
    <mergeCell ref="D5:D7"/>
    <mergeCell ref="A17:H17"/>
    <mergeCell ref="D41:D43"/>
    <mergeCell ref="A40:H40"/>
    <mergeCell ref="H41:H43"/>
    <mergeCell ref="A51:F51"/>
    <mergeCell ref="A41:A43"/>
    <mergeCell ref="A50:F50"/>
    <mergeCell ref="B41:B43"/>
    <mergeCell ref="A27:F27"/>
    <mergeCell ref="F5:F7"/>
    <mergeCell ref="F41:F43"/>
    <mergeCell ref="C18:C20"/>
    <mergeCell ref="E18:E20"/>
    <mergeCell ref="A2:H2"/>
    <mergeCell ref="A5:A7"/>
    <mergeCell ref="G5:G7"/>
    <mergeCell ref="E5:E7"/>
    <mergeCell ref="B18:B20"/>
    <mergeCell ref="D18:D20"/>
    <mergeCell ref="B5:B7"/>
    <mergeCell ref="A3:H3"/>
    <mergeCell ref="B1:H1"/>
    <mergeCell ref="L17:L20"/>
    <mergeCell ref="J4:J7"/>
    <mergeCell ref="C41:C43"/>
    <mergeCell ref="E41:E43"/>
    <mergeCell ref="A4:H4"/>
    <mergeCell ref="G41:G43"/>
    <mergeCell ref="C5:C7"/>
    <mergeCell ref="H18:H20"/>
    <mergeCell ref="L40:L43"/>
    <mergeCell ref="A14:F14"/>
    <mergeCell ref="H5:H7"/>
    <mergeCell ref="A18:A20"/>
    <mergeCell ref="G18:G20"/>
    <mergeCell ref="L4:L7"/>
    <mergeCell ref="J40:J4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O1048399"/>
  <sheetViews>
    <sheetView topLeftCell="A2" zoomScale="70" zoomScaleNormal="70" workbookViewId="0">
      <selection activeCell="F8" sqref="F8"/>
    </sheetView>
  </sheetViews>
  <sheetFormatPr baseColWidth="10" defaultColWidth="10" defaultRowHeight="15"/>
  <cols>
    <col min="1" max="1" width="38.7109375" style="12" customWidth="1"/>
    <col min="2" max="2" width="34" style="12" customWidth="1"/>
    <col min="3" max="3" width="31.42578125" style="11" customWidth="1"/>
    <col min="4" max="4" width="22" style="11" customWidth="1"/>
    <col min="5" max="6" width="15.7109375" style="11" customWidth="1"/>
    <col min="7" max="7" width="17.42578125" style="38" customWidth="1"/>
    <col min="8" max="8" width="22.7109375" style="11" customWidth="1"/>
    <col min="9" max="9" width="20.42578125" style="39" customWidth="1"/>
    <col min="10" max="10" width="17.42578125" style="38" customWidth="1"/>
    <col min="11" max="11" width="16.85546875" style="38" customWidth="1"/>
    <col min="12" max="12" width="17.42578125" style="40" customWidth="1"/>
    <col min="13" max="13" width="18" style="40" customWidth="1"/>
    <col min="14" max="14" width="8.7109375" style="11" customWidth="1"/>
    <col min="15" max="15" width="42.85546875" style="121" customWidth="1"/>
    <col min="16" max="16" width="8" style="11" customWidth="1"/>
    <col min="17" max="17" width="36.5703125" style="11" customWidth="1"/>
    <col min="18" max="1027" width="11.42578125" style="11" customWidth="1"/>
    <col min="1028" max="1029" width="12.28515625" style="11" customWidth="1"/>
    <col min="1030" max="1030" width="10" style="12" customWidth="1"/>
    <col min="1031" max="16384" width="10" style="12"/>
  </cols>
  <sheetData>
    <row r="1" spans="1:1029" ht="73.5" customHeight="1" thickBot="1">
      <c r="A1" s="211"/>
      <c r="B1" s="318" t="s">
        <v>49</v>
      </c>
      <c r="C1" s="318"/>
      <c r="D1" s="318"/>
      <c r="E1" s="318"/>
      <c r="F1" s="318"/>
      <c r="G1" s="318"/>
      <c r="H1" s="318"/>
      <c r="I1" s="318"/>
      <c r="J1" s="318"/>
      <c r="K1" s="318"/>
      <c r="L1" s="318"/>
      <c r="M1" s="319"/>
      <c r="AMK1" s="12"/>
      <c r="AML1" s="12"/>
      <c r="AMM1" s="12"/>
      <c r="AMN1" s="12"/>
      <c r="AMO1" s="12"/>
    </row>
    <row r="2" spans="1:1029" ht="26.45" customHeight="1" thickBot="1">
      <c r="A2" s="286" t="str">
        <f>DADES_EMPRESA!B5</f>
        <v xml:space="preserve">APPLICANT COMPANY / APPLICANT COMPANY: </v>
      </c>
      <c r="B2" s="287"/>
      <c r="C2" s="287"/>
      <c r="D2" s="287"/>
      <c r="E2" s="287"/>
      <c r="F2" s="287"/>
      <c r="G2" s="287"/>
      <c r="H2" s="287"/>
      <c r="I2" s="287"/>
      <c r="J2" s="287"/>
      <c r="K2" s="287"/>
      <c r="L2" s="287"/>
      <c r="M2" s="288"/>
      <c r="N2" s="5"/>
      <c r="O2" s="5"/>
      <c r="P2" s="6"/>
      <c r="Q2" s="6"/>
      <c r="R2" s="6"/>
    </row>
    <row r="3" spans="1:1029" ht="30.75" customHeight="1" thickBot="1">
      <c r="A3" s="325" t="s">
        <v>34</v>
      </c>
      <c r="B3" s="287"/>
      <c r="C3" s="287"/>
      <c r="D3" s="287"/>
      <c r="E3" s="287"/>
      <c r="F3" s="287"/>
      <c r="G3" s="287"/>
      <c r="H3" s="287"/>
      <c r="I3" s="287"/>
      <c r="J3" s="287"/>
      <c r="K3" s="287"/>
      <c r="L3" s="287"/>
      <c r="M3" s="288"/>
      <c r="N3" s="5"/>
      <c r="O3" s="5"/>
      <c r="P3" s="6"/>
      <c r="Q3" s="6"/>
      <c r="R3" s="6"/>
    </row>
    <row r="4" spans="1:1029" ht="66" customHeight="1" thickBot="1">
      <c r="A4" s="324" t="s">
        <v>50</v>
      </c>
      <c r="B4" s="255"/>
      <c r="C4" s="255"/>
      <c r="D4" s="255"/>
      <c r="E4" s="255"/>
      <c r="F4" s="255"/>
      <c r="G4" s="255"/>
      <c r="H4" s="255"/>
      <c r="I4" s="255"/>
      <c r="J4" s="255"/>
      <c r="K4" s="255"/>
      <c r="L4" s="255"/>
      <c r="M4" s="256"/>
      <c r="N4" s="5"/>
      <c r="O4" s="323" t="s">
        <v>36</v>
      </c>
      <c r="P4" s="6"/>
      <c r="Q4" s="298" t="s">
        <v>51</v>
      </c>
      <c r="R4" s="6"/>
    </row>
    <row r="5" spans="1:1029" s="41" customFormat="1" ht="32.1" customHeight="1">
      <c r="A5" s="307" t="s">
        <v>52</v>
      </c>
      <c r="B5" s="307" t="s">
        <v>53</v>
      </c>
      <c r="C5" s="307" t="s">
        <v>54</v>
      </c>
      <c r="D5" s="307" t="s">
        <v>55</v>
      </c>
      <c r="E5" s="307" t="s">
        <v>56</v>
      </c>
      <c r="F5" s="328" t="s">
        <v>110</v>
      </c>
      <c r="G5" s="302" t="s">
        <v>57</v>
      </c>
      <c r="H5" s="307" t="s">
        <v>40</v>
      </c>
      <c r="I5" s="309" t="s">
        <v>58</v>
      </c>
      <c r="J5" s="302" t="s">
        <v>41</v>
      </c>
      <c r="K5" s="302" t="s">
        <v>42</v>
      </c>
      <c r="L5" s="322" t="s">
        <v>59</v>
      </c>
      <c r="M5" s="322" t="s">
        <v>60</v>
      </c>
      <c r="N5" s="14"/>
      <c r="O5" s="268"/>
      <c r="P5" s="14"/>
      <c r="Q5" s="268"/>
    </row>
    <row r="6" spans="1:1029" s="17" customFormat="1" ht="19.899999999999999" customHeight="1">
      <c r="A6" s="268"/>
      <c r="B6" s="268"/>
      <c r="C6" s="268"/>
      <c r="D6" s="268"/>
      <c r="E6" s="268"/>
      <c r="F6" s="329"/>
      <c r="G6" s="268"/>
      <c r="H6" s="268"/>
      <c r="I6" s="268"/>
      <c r="J6" s="268"/>
      <c r="K6" s="268"/>
      <c r="L6" s="268"/>
      <c r="M6" s="268"/>
      <c r="N6" s="14"/>
      <c r="O6" s="268"/>
      <c r="P6" s="14"/>
      <c r="Q6" s="268"/>
      <c r="AMI6" s="41"/>
      <c r="AMJ6" s="41"/>
      <c r="AMK6" s="41"/>
      <c r="AML6" s="41"/>
      <c r="AMM6" s="41"/>
      <c r="AMN6" s="41"/>
    </row>
    <row r="7" spans="1:1029" s="41" customFormat="1" ht="51.75" customHeight="1" thickBot="1">
      <c r="A7" s="299"/>
      <c r="B7" s="299"/>
      <c r="C7" s="299"/>
      <c r="D7" s="299"/>
      <c r="E7" s="299"/>
      <c r="F7" s="330"/>
      <c r="G7" s="299"/>
      <c r="H7" s="299"/>
      <c r="I7" s="299"/>
      <c r="J7" s="299"/>
      <c r="K7" s="299"/>
      <c r="L7" s="299"/>
      <c r="M7" s="299"/>
      <c r="N7" s="14"/>
      <c r="O7" s="299"/>
      <c r="Q7" s="299"/>
    </row>
    <row r="8" spans="1:1029" ht="29.25" customHeight="1">
      <c r="A8" s="229"/>
      <c r="B8" s="230"/>
      <c r="C8" s="231"/>
      <c r="D8" s="231"/>
      <c r="E8" s="191"/>
      <c r="F8" s="191"/>
      <c r="G8" s="193"/>
      <c r="H8" s="191"/>
      <c r="I8" s="192"/>
      <c r="J8" s="193"/>
      <c r="K8" s="193"/>
      <c r="L8" s="232"/>
      <c r="M8" s="233"/>
      <c r="N8" s="5"/>
      <c r="O8" s="234"/>
      <c r="Q8" s="119"/>
    </row>
    <row r="9" spans="1:1029" ht="29.25" customHeight="1">
      <c r="A9" s="42"/>
      <c r="B9" s="145"/>
      <c r="C9" s="43"/>
      <c r="D9" s="43"/>
      <c r="E9" s="43"/>
      <c r="F9" s="191"/>
      <c r="G9" s="44"/>
      <c r="H9" s="43"/>
      <c r="I9" s="45"/>
      <c r="J9" s="44"/>
      <c r="K9" s="44"/>
      <c r="L9" s="46"/>
      <c r="M9" s="47"/>
      <c r="O9" s="122"/>
      <c r="Q9" s="119"/>
    </row>
    <row r="10" spans="1:1029" ht="29.25" customHeight="1">
      <c r="A10" s="42"/>
      <c r="B10" s="145"/>
      <c r="C10" s="43"/>
      <c r="D10" s="43"/>
      <c r="E10" s="43"/>
      <c r="F10" s="191"/>
      <c r="G10" s="44"/>
      <c r="H10" s="43"/>
      <c r="I10" s="45"/>
      <c r="J10" s="44"/>
      <c r="K10" s="44"/>
      <c r="L10" s="46"/>
      <c r="M10" s="47"/>
      <c r="O10" s="122"/>
      <c r="Q10" s="119"/>
    </row>
    <row r="11" spans="1:1029" ht="29.25" customHeight="1">
      <c r="A11" s="42"/>
      <c r="B11" s="145"/>
      <c r="C11" s="43"/>
      <c r="D11" s="43"/>
      <c r="E11" s="43"/>
      <c r="F11" s="191"/>
      <c r="G11" s="44"/>
      <c r="H11" s="43"/>
      <c r="I11" s="45"/>
      <c r="J11" s="44"/>
      <c r="K11" s="44"/>
      <c r="L11" s="46"/>
      <c r="M11" s="47"/>
      <c r="O11" s="122"/>
      <c r="Q11" s="119"/>
    </row>
    <row r="12" spans="1:1029" ht="29.25" customHeight="1">
      <c r="A12" s="42"/>
      <c r="B12" s="145"/>
      <c r="C12" s="43"/>
      <c r="D12" s="43"/>
      <c r="E12" s="43"/>
      <c r="F12" s="191"/>
      <c r="G12" s="44"/>
      <c r="H12" s="43"/>
      <c r="I12" s="45"/>
      <c r="J12" s="44"/>
      <c r="K12" s="44"/>
      <c r="L12" s="46"/>
      <c r="M12" s="47"/>
      <c r="O12" s="122"/>
      <c r="Q12" s="119"/>
    </row>
    <row r="13" spans="1:1029" ht="29.25" customHeight="1">
      <c r="A13" s="42"/>
      <c r="B13" s="145"/>
      <c r="C13" s="43"/>
      <c r="D13" s="43"/>
      <c r="E13" s="43"/>
      <c r="F13" s="191"/>
      <c r="G13" s="44"/>
      <c r="H13" s="43"/>
      <c r="I13" s="45"/>
      <c r="J13" s="44"/>
      <c r="K13" s="44"/>
      <c r="L13" s="46"/>
      <c r="M13" s="47"/>
      <c r="O13" s="122"/>
      <c r="Q13" s="119"/>
    </row>
    <row r="14" spans="1:1029" ht="29.25" customHeight="1">
      <c r="A14" s="48"/>
      <c r="B14" s="146"/>
      <c r="C14" s="43"/>
      <c r="D14" s="43"/>
      <c r="E14" s="43"/>
      <c r="F14" s="191"/>
      <c r="G14" s="44"/>
      <c r="H14" s="43"/>
      <c r="I14" s="45"/>
      <c r="J14" s="44"/>
      <c r="K14" s="44"/>
      <c r="L14" s="49"/>
      <c r="M14" s="50"/>
      <c r="O14" s="122"/>
      <c r="Q14" s="177"/>
    </row>
    <row r="15" spans="1:1029" ht="29.25" customHeight="1">
      <c r="A15" s="48"/>
      <c r="B15" s="146"/>
      <c r="C15" s="43"/>
      <c r="D15" s="43"/>
      <c r="E15" s="43"/>
      <c r="F15" s="191"/>
      <c r="G15" s="44"/>
      <c r="H15" s="43"/>
      <c r="I15" s="45"/>
      <c r="J15" s="44"/>
      <c r="K15" s="44"/>
      <c r="L15" s="49"/>
      <c r="M15" s="50"/>
      <c r="O15" s="122"/>
      <c r="Q15" s="177"/>
    </row>
    <row r="16" spans="1:1029" ht="29.25" customHeight="1">
      <c r="A16" s="48"/>
      <c r="B16" s="146"/>
      <c r="C16" s="43"/>
      <c r="D16" s="43"/>
      <c r="E16" s="43"/>
      <c r="F16" s="191"/>
      <c r="G16" s="44"/>
      <c r="H16" s="43"/>
      <c r="I16" s="45"/>
      <c r="J16" s="44"/>
      <c r="K16" s="44"/>
      <c r="L16" s="49"/>
      <c r="M16" s="50"/>
      <c r="O16" s="122"/>
      <c r="Q16" s="180"/>
    </row>
    <row r="17" spans="1:17" ht="33.75" customHeight="1">
      <c r="A17" s="321" t="s">
        <v>30</v>
      </c>
      <c r="B17" s="261"/>
      <c r="C17" s="261"/>
      <c r="D17" s="261"/>
      <c r="E17" s="261"/>
      <c r="F17" s="261"/>
      <c r="G17" s="261"/>
      <c r="H17" s="261"/>
      <c r="I17" s="261"/>
      <c r="J17" s="261"/>
      <c r="K17" s="262"/>
      <c r="L17" s="148">
        <f>MIN(100000,SUM(L8:L16))</f>
        <v>0</v>
      </c>
      <c r="M17" s="149">
        <f>SUM(M8:M16)</f>
        <v>0</v>
      </c>
      <c r="O17" s="134">
        <f>MIN(100000,SUM(O8:O16))</f>
        <v>0</v>
      </c>
      <c r="Q17" s="119"/>
    </row>
    <row r="18" spans="1:17" ht="19.899999999999999" customHeight="1" thickBot="1">
      <c r="A18" s="51"/>
      <c r="B18" s="147"/>
      <c r="C18" s="52"/>
      <c r="D18" s="52"/>
      <c r="E18" s="52"/>
      <c r="F18" s="52"/>
      <c r="G18" s="53"/>
      <c r="H18" s="54"/>
      <c r="I18" s="55"/>
      <c r="J18" s="53"/>
      <c r="K18" s="53"/>
      <c r="L18" s="56"/>
      <c r="M18" s="57"/>
      <c r="O18" s="123"/>
      <c r="Q18" s="181"/>
    </row>
    <row r="19" spans="1:17" ht="159" customHeight="1">
      <c r="A19" s="320" t="s">
        <v>61</v>
      </c>
      <c r="B19" s="255"/>
      <c r="C19" s="255"/>
      <c r="D19" s="255"/>
      <c r="E19" s="255"/>
      <c r="F19" s="255"/>
      <c r="G19" s="255"/>
      <c r="H19" s="255"/>
      <c r="I19" s="255"/>
      <c r="J19" s="255"/>
      <c r="K19" s="255"/>
      <c r="L19" s="255"/>
      <c r="M19" s="255"/>
    </row>
    <row r="20" spans="1:17" ht="12.75" customHeight="1">
      <c r="N20" s="32"/>
    </row>
    <row r="21" spans="1:17" s="37" customFormat="1" ht="42.75" customHeight="1">
      <c r="A21" s="326" t="s">
        <v>62</v>
      </c>
      <c r="B21" s="327"/>
      <c r="C21" s="327"/>
      <c r="D21" s="327"/>
      <c r="E21" s="327"/>
      <c r="F21" s="327"/>
      <c r="G21" s="327"/>
      <c r="H21" s="327"/>
      <c r="I21" s="327"/>
      <c r="J21" s="327"/>
      <c r="K21" s="327"/>
      <c r="L21" s="327"/>
      <c r="M21" s="58"/>
      <c r="O21" s="120"/>
    </row>
    <row r="23" spans="1:17" hidden="1">
      <c r="A23" s="12" t="s">
        <v>103</v>
      </c>
    </row>
    <row r="24" spans="1:17" hidden="1">
      <c r="A24" s="12" t="s">
        <v>104</v>
      </c>
    </row>
    <row r="25" spans="1:17" hidden="1">
      <c r="A25" s="12" t="s">
        <v>105</v>
      </c>
    </row>
    <row r="26" spans="1:17" hidden="1">
      <c r="A26" s="12" t="s">
        <v>106</v>
      </c>
    </row>
    <row r="1048354" ht="12.75" customHeight="1"/>
    <row r="1048355" ht="12.75" customHeight="1"/>
    <row r="1048356" ht="12.75" customHeight="1"/>
    <row r="1048357" ht="12.75" customHeight="1"/>
    <row r="1048358" ht="12.75" customHeight="1"/>
    <row r="1048359" ht="12.75" customHeight="1"/>
    <row r="1048360" ht="12.75" customHeight="1"/>
    <row r="1048361" ht="12.75" customHeight="1"/>
    <row r="1048362" ht="12.75" customHeight="1"/>
    <row r="1048363" ht="12.75" customHeight="1"/>
    <row r="1048364" ht="12.75" customHeight="1"/>
    <row r="1048365" ht="12.75" customHeight="1"/>
    <row r="1048366" ht="12.75" customHeight="1"/>
    <row r="1048367" ht="12.75" customHeight="1"/>
    <row r="1048368" ht="12.75" customHeight="1"/>
    <row r="1048369" ht="12.75" customHeight="1"/>
    <row r="1048370" ht="12.75" customHeight="1"/>
    <row r="1048371" ht="12.75" customHeight="1"/>
    <row r="1048372" ht="12.75" customHeight="1"/>
    <row r="1048373" ht="12.75" customHeight="1"/>
    <row r="1048374" ht="12.75" customHeight="1"/>
    <row r="1048375" ht="12.75" customHeight="1"/>
    <row r="1048376" ht="12.75" customHeight="1"/>
    <row r="1048377" ht="12.75" customHeight="1"/>
    <row r="1048378" ht="12.75" customHeight="1"/>
    <row r="1048379" ht="12.75" customHeight="1"/>
    <row r="1048380" ht="12.75" customHeight="1"/>
    <row r="1048381" ht="12.75" customHeight="1"/>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row r="1048396" ht="12.75" customHeight="1"/>
    <row r="1048397" ht="12.75" customHeight="1"/>
    <row r="1048398" ht="12.75" customHeight="1"/>
    <row r="1048399" ht="12.75" customHeight="1"/>
  </sheetData>
  <mergeCells count="22">
    <mergeCell ref="A21:L21"/>
    <mergeCell ref="A5:A7"/>
    <mergeCell ref="H5:H7"/>
    <mergeCell ref="J5:J7"/>
    <mergeCell ref="D5:D7"/>
    <mergeCell ref="B5:B7"/>
    <mergeCell ref="G5:G7"/>
    <mergeCell ref="I5:I7"/>
    <mergeCell ref="K5:K7"/>
    <mergeCell ref="F5:F7"/>
    <mergeCell ref="B1:M1"/>
    <mergeCell ref="Q4:Q7"/>
    <mergeCell ref="A19:M19"/>
    <mergeCell ref="A17:K17"/>
    <mergeCell ref="C5:C7"/>
    <mergeCell ref="E5:E7"/>
    <mergeCell ref="L5:L7"/>
    <mergeCell ref="O4:O7"/>
    <mergeCell ref="A4:M4"/>
    <mergeCell ref="A3:M3"/>
    <mergeCell ref="A2:M2"/>
    <mergeCell ref="M5:M7"/>
  </mergeCells>
  <dataValidations count="2">
    <dataValidation showInputMessage="1" showErrorMessage="1" sqref="C8:E8 G8" xr:uid="{00000000-0002-0000-0300-000000000000}"/>
    <dataValidation type="list" showInputMessage="1" showErrorMessage="1" sqref="F8:F16" xr:uid="{95ECC6A7-1FDC-4821-BEAD-0FA850840AB3}">
      <formula1>$A$23:$A$26</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K1048378"/>
  <sheetViews>
    <sheetView topLeftCell="A2" zoomScale="70" zoomScaleNormal="70" workbookViewId="0">
      <selection activeCell="C8" sqref="C8"/>
    </sheetView>
  </sheetViews>
  <sheetFormatPr baseColWidth="10" defaultColWidth="10" defaultRowHeight="15"/>
  <cols>
    <col min="1" max="2" width="47.140625" customWidth="1"/>
    <col min="3" max="3" width="24.42578125" customWidth="1"/>
    <col min="4" max="4" width="34.85546875" style="1" customWidth="1"/>
    <col min="5" max="5" width="24.42578125" style="2" customWidth="1"/>
    <col min="6" max="6" width="19.7109375" style="3" customWidth="1"/>
    <col min="7" max="7" width="20.28515625" style="3" customWidth="1"/>
    <col min="8" max="8" width="29.42578125" style="72" customWidth="1"/>
    <col min="9" max="9" width="30" style="72" customWidth="1"/>
    <col min="10" max="10" width="7.7109375" style="72" customWidth="1"/>
    <col min="11" max="11" width="46.42578125" style="128" customWidth="1"/>
    <col min="12" max="12" width="7.42578125" style="1" customWidth="1"/>
    <col min="13" max="13" width="22.5703125" style="1" customWidth="1"/>
    <col min="14" max="1023" width="11.42578125" style="1" customWidth="1"/>
    <col min="1024" max="1025" width="12.28515625" style="1" customWidth="1"/>
  </cols>
  <sheetData>
    <row r="1" spans="1:1023" ht="74.25" customHeight="1" thickBot="1">
      <c r="A1" s="212"/>
      <c r="B1" s="318" t="s">
        <v>18</v>
      </c>
      <c r="C1" s="318"/>
      <c r="D1" s="341"/>
      <c r="E1" s="341"/>
      <c r="F1" s="341"/>
      <c r="G1" s="341"/>
      <c r="H1" s="341"/>
      <c r="I1" s="342"/>
      <c r="J1" s="73"/>
      <c r="K1" s="74"/>
      <c r="L1" s="6"/>
      <c r="M1" s="6"/>
    </row>
    <row r="2" spans="1:1023" ht="25.9" customHeight="1" thickBot="1">
      <c r="A2" s="343" t="str">
        <f>DADES_EMPRESA!B5</f>
        <v xml:space="preserve">APPLICANT COMPANY / APPLICANT COMPANY: </v>
      </c>
      <c r="B2" s="287"/>
      <c r="C2" s="287"/>
      <c r="D2" s="287"/>
      <c r="E2" s="287"/>
      <c r="F2" s="287"/>
      <c r="G2" s="287"/>
      <c r="H2" s="287"/>
      <c r="I2" s="344"/>
      <c r="J2" s="78"/>
      <c r="K2" s="74"/>
      <c r="L2" s="6"/>
      <c r="M2" s="6"/>
      <c r="N2" s="6"/>
    </row>
    <row r="3" spans="1:1023" ht="27.75" customHeight="1" thickBot="1">
      <c r="A3" s="337" t="s">
        <v>34</v>
      </c>
      <c r="B3" s="287"/>
      <c r="C3" s="287"/>
      <c r="D3" s="287"/>
      <c r="E3" s="287"/>
      <c r="F3" s="287"/>
      <c r="G3" s="287"/>
      <c r="H3" s="287"/>
      <c r="I3" s="288"/>
      <c r="J3" s="78"/>
      <c r="K3" s="74"/>
      <c r="L3" s="7"/>
      <c r="M3" s="7"/>
    </row>
    <row r="4" spans="1:1023" ht="41.25" customHeight="1" thickBot="1">
      <c r="A4" s="346" t="s">
        <v>108</v>
      </c>
      <c r="B4" s="276"/>
      <c r="C4" s="276"/>
      <c r="D4" s="276"/>
      <c r="E4" s="277"/>
      <c r="F4" s="139"/>
      <c r="G4" s="139"/>
      <c r="H4" s="139"/>
      <c r="I4" s="140"/>
      <c r="J4" s="78"/>
      <c r="K4" s="323" t="s">
        <v>36</v>
      </c>
      <c r="L4" s="7"/>
      <c r="M4" s="331" t="s">
        <v>51</v>
      </c>
    </row>
    <row r="5" spans="1:1023" ht="32.1" customHeight="1">
      <c r="A5" s="307" t="s">
        <v>53</v>
      </c>
      <c r="B5" s="307" t="s">
        <v>63</v>
      </c>
      <c r="C5" s="335" t="s">
        <v>107</v>
      </c>
      <c r="D5" s="307" t="s">
        <v>40</v>
      </c>
      <c r="E5" s="307" t="s">
        <v>58</v>
      </c>
      <c r="F5" s="307" t="s">
        <v>41</v>
      </c>
      <c r="G5" s="307" t="s">
        <v>42</v>
      </c>
      <c r="H5" s="307" t="s">
        <v>47</v>
      </c>
      <c r="I5" s="307" t="s">
        <v>48</v>
      </c>
      <c r="J5" s="78"/>
      <c r="K5" s="268"/>
      <c r="L5" s="7"/>
      <c r="M5" s="268"/>
    </row>
    <row r="6" spans="1:1023" s="17" customFormat="1" ht="19.899999999999999" customHeight="1">
      <c r="A6" s="268"/>
      <c r="B6" s="268"/>
      <c r="C6" s="268"/>
      <c r="D6" s="268"/>
      <c r="E6" s="268"/>
      <c r="F6" s="268"/>
      <c r="G6" s="268"/>
      <c r="H6" s="268"/>
      <c r="I6" s="268"/>
      <c r="J6" s="80"/>
      <c r="K6" s="268"/>
      <c r="L6" s="15"/>
      <c r="M6" s="268"/>
      <c r="AMD6" s="16"/>
      <c r="AME6" s="16"/>
      <c r="AMF6" s="16"/>
      <c r="AMG6" s="16"/>
      <c r="AMH6" s="16"/>
      <c r="AMI6" s="16"/>
    </row>
    <row r="7" spans="1:1023" s="16" customFormat="1" ht="27.75" customHeight="1" thickBot="1">
      <c r="A7" s="299"/>
      <c r="B7" s="299"/>
      <c r="C7" s="299"/>
      <c r="D7" s="299"/>
      <c r="E7" s="299"/>
      <c r="F7" s="299"/>
      <c r="G7" s="299"/>
      <c r="H7" s="299"/>
      <c r="I7" s="299"/>
      <c r="J7" s="81"/>
      <c r="K7" s="299"/>
      <c r="M7" s="299"/>
    </row>
    <row r="8" spans="1:1023" s="16" customFormat="1" ht="30.75" customHeight="1">
      <c r="A8" s="138"/>
      <c r="B8" s="160"/>
      <c r="C8" s="160"/>
      <c r="D8" s="161"/>
      <c r="E8" s="162"/>
      <c r="F8" s="163"/>
      <c r="G8" s="163"/>
      <c r="H8" s="159"/>
      <c r="I8" s="164"/>
      <c r="J8" s="81"/>
      <c r="K8" s="227"/>
      <c r="M8" s="182"/>
    </row>
    <row r="9" spans="1:1023" s="16" customFormat="1" ht="28.5" customHeight="1">
      <c r="A9" s="138"/>
      <c r="B9" s="160"/>
      <c r="C9" s="160"/>
      <c r="D9" s="161"/>
      <c r="E9" s="162"/>
      <c r="F9" s="163"/>
      <c r="G9" s="163"/>
      <c r="H9" s="159"/>
      <c r="I9" s="164"/>
      <c r="J9" s="81"/>
      <c r="K9" s="129"/>
      <c r="M9" s="182"/>
    </row>
    <row r="10" spans="1:1023" s="16" customFormat="1" ht="28.5" customHeight="1">
      <c r="A10" s="138"/>
      <c r="B10" s="160"/>
      <c r="C10" s="160"/>
      <c r="D10" s="161"/>
      <c r="E10" s="162"/>
      <c r="F10" s="163"/>
      <c r="G10" s="163"/>
      <c r="H10" s="159"/>
      <c r="I10" s="164"/>
      <c r="J10" s="81"/>
      <c r="K10" s="129"/>
      <c r="M10" s="182"/>
    </row>
    <row r="11" spans="1:1023" s="16" customFormat="1" ht="28.5" customHeight="1">
      <c r="A11" s="138"/>
      <c r="B11" s="160"/>
      <c r="C11" s="160"/>
      <c r="D11" s="161"/>
      <c r="E11" s="162"/>
      <c r="F11" s="163"/>
      <c r="G11" s="163"/>
      <c r="H11" s="159"/>
      <c r="I11" s="164"/>
      <c r="J11" s="81"/>
      <c r="K11" s="129"/>
      <c r="M11" s="182"/>
    </row>
    <row r="12" spans="1:1023" s="16" customFormat="1" ht="28.5" customHeight="1">
      <c r="A12" s="138"/>
      <c r="B12" s="160"/>
      <c r="C12" s="160"/>
      <c r="D12" s="161"/>
      <c r="E12" s="162"/>
      <c r="F12" s="163"/>
      <c r="G12" s="163"/>
      <c r="H12" s="159"/>
      <c r="I12" s="164"/>
      <c r="J12" s="81"/>
      <c r="K12" s="129"/>
      <c r="M12" s="182"/>
    </row>
    <row r="13" spans="1:1023" s="16" customFormat="1" ht="28.5" customHeight="1">
      <c r="A13" s="138"/>
      <c r="B13" s="160"/>
      <c r="C13" s="160"/>
      <c r="D13" s="161"/>
      <c r="E13" s="162"/>
      <c r="F13" s="163"/>
      <c r="G13" s="163"/>
      <c r="H13" s="159"/>
      <c r="I13" s="164"/>
      <c r="J13" s="81"/>
      <c r="K13" s="129"/>
      <c r="M13" s="182"/>
    </row>
    <row r="14" spans="1:1023" ht="28.5" customHeight="1" thickBot="1">
      <c r="A14" s="332" t="s">
        <v>64</v>
      </c>
      <c r="B14" s="333"/>
      <c r="C14" s="333"/>
      <c r="D14" s="333"/>
      <c r="E14" s="333"/>
      <c r="F14" s="333"/>
      <c r="G14" s="334"/>
      <c r="H14" s="98">
        <f>MIN(20000,SUM(H8:H13))</f>
        <v>0</v>
      </c>
      <c r="I14" s="157">
        <f>SUM(I8:I13)</f>
        <v>0</v>
      </c>
      <c r="J14" s="158"/>
      <c r="K14" s="136">
        <f>MIN(20000,SUM(K8:K13))</f>
        <v>0</v>
      </c>
      <c r="M14" s="119"/>
    </row>
    <row r="15" spans="1:1023" s="16" customFormat="1" ht="28.5" customHeight="1" thickBot="1">
      <c r="A15" s="345" t="s">
        <v>109</v>
      </c>
      <c r="B15" s="261"/>
      <c r="C15" s="261"/>
      <c r="D15" s="262"/>
      <c r="E15" s="139"/>
      <c r="F15" s="139"/>
      <c r="G15" s="139"/>
      <c r="H15" s="139"/>
      <c r="I15" s="140"/>
      <c r="J15" s="81"/>
      <c r="K15" s="323" t="s">
        <v>36</v>
      </c>
      <c r="M15" s="331" t="s">
        <v>51</v>
      </c>
    </row>
    <row r="16" spans="1:1023" s="16" customFormat="1" ht="28.5" customHeight="1">
      <c r="A16" s="307" t="s">
        <v>53</v>
      </c>
      <c r="B16" s="307" t="s">
        <v>63</v>
      </c>
      <c r="C16" s="335" t="s">
        <v>107</v>
      </c>
      <c r="D16" s="307" t="s">
        <v>40</v>
      </c>
      <c r="E16" s="307" t="s">
        <v>58</v>
      </c>
      <c r="F16" s="307" t="s">
        <v>41</v>
      </c>
      <c r="G16" s="307" t="s">
        <v>42</v>
      </c>
      <c r="H16" s="307" t="s">
        <v>47</v>
      </c>
      <c r="I16" s="307" t="s">
        <v>48</v>
      </c>
      <c r="J16" s="81"/>
      <c r="K16" s="268"/>
      <c r="M16" s="268"/>
    </row>
    <row r="17" spans="1:13" s="16" customFormat="1" ht="30.75" customHeight="1">
      <c r="A17" s="268"/>
      <c r="B17" s="268"/>
      <c r="C17" s="268"/>
      <c r="D17" s="268"/>
      <c r="E17" s="268"/>
      <c r="F17" s="268"/>
      <c r="G17" s="268"/>
      <c r="H17" s="268"/>
      <c r="I17" s="268"/>
      <c r="J17" s="81"/>
      <c r="K17" s="268"/>
      <c r="M17" s="268"/>
    </row>
    <row r="18" spans="1:13" ht="28.5" customHeight="1" thickBot="1">
      <c r="A18" s="299"/>
      <c r="B18" s="299"/>
      <c r="C18" s="299"/>
      <c r="D18" s="299"/>
      <c r="E18" s="299"/>
      <c r="F18" s="299"/>
      <c r="G18" s="299"/>
      <c r="H18" s="299"/>
      <c r="I18" s="299"/>
      <c r="K18" s="299"/>
      <c r="M18" s="299"/>
    </row>
    <row r="19" spans="1:13" ht="28.5" customHeight="1">
      <c r="A19" s="138"/>
      <c r="B19" s="160"/>
      <c r="C19" s="160"/>
      <c r="D19" s="161"/>
      <c r="E19" s="162"/>
      <c r="F19" s="163"/>
      <c r="G19" s="163"/>
      <c r="H19" s="159"/>
      <c r="I19" s="164"/>
      <c r="K19" s="228"/>
      <c r="M19" s="182"/>
    </row>
    <row r="20" spans="1:13" ht="28.5" customHeight="1">
      <c r="A20" s="138"/>
      <c r="B20" s="160"/>
      <c r="C20" s="160"/>
      <c r="D20" s="161"/>
      <c r="E20" s="162"/>
      <c r="F20" s="163"/>
      <c r="G20" s="163"/>
      <c r="H20" s="159"/>
      <c r="I20" s="164"/>
      <c r="K20" s="130"/>
      <c r="M20" s="182"/>
    </row>
    <row r="21" spans="1:13" ht="28.5" customHeight="1">
      <c r="A21" s="59"/>
      <c r="B21" s="165"/>
      <c r="C21" s="160"/>
      <c r="D21" s="19"/>
      <c r="E21" s="20"/>
      <c r="F21" s="21"/>
      <c r="G21" s="21"/>
      <c r="H21" s="96"/>
      <c r="I21" s="97"/>
      <c r="K21" s="130"/>
      <c r="M21" s="182"/>
    </row>
    <row r="22" spans="1:13" ht="28.5" customHeight="1">
      <c r="A22" s="59"/>
      <c r="B22" s="165"/>
      <c r="C22" s="160"/>
      <c r="D22" s="19"/>
      <c r="E22" s="20"/>
      <c r="F22" s="21"/>
      <c r="G22" s="21"/>
      <c r="H22" s="96"/>
      <c r="I22" s="97"/>
      <c r="K22" s="130"/>
      <c r="M22" s="182"/>
    </row>
    <row r="23" spans="1:13" ht="28.5" customHeight="1">
      <c r="A23" s="59"/>
      <c r="B23" s="165"/>
      <c r="C23" s="160"/>
      <c r="D23" s="19"/>
      <c r="E23" s="20"/>
      <c r="F23" s="21"/>
      <c r="G23" s="21"/>
      <c r="H23" s="96"/>
      <c r="I23" s="97"/>
      <c r="K23" s="130"/>
      <c r="M23" s="182"/>
    </row>
    <row r="24" spans="1:13" ht="28.5" customHeight="1">
      <c r="A24" s="59"/>
      <c r="B24" s="165"/>
      <c r="C24" s="160"/>
      <c r="D24" s="19"/>
      <c r="E24" s="20"/>
      <c r="F24" s="21"/>
      <c r="G24" s="21"/>
      <c r="H24" s="96"/>
      <c r="I24" s="97"/>
      <c r="K24" s="130"/>
      <c r="M24" s="182"/>
    </row>
    <row r="25" spans="1:13" ht="28.5" customHeight="1" thickBot="1">
      <c r="A25" s="332" t="s">
        <v>64</v>
      </c>
      <c r="B25" s="333"/>
      <c r="C25" s="333"/>
      <c r="D25" s="333"/>
      <c r="E25" s="333"/>
      <c r="F25" s="333"/>
      <c r="G25" s="334"/>
      <c r="H25" s="98">
        <f>MIN(20000,SUM(H19:H24))</f>
        <v>0</v>
      </c>
      <c r="I25" s="157">
        <f>SUM(I19:I24)</f>
        <v>0</v>
      </c>
      <c r="J25" s="158"/>
      <c r="K25" s="136">
        <f>MIN(20000,SUM(K19:K24))</f>
        <v>0</v>
      </c>
      <c r="M25" s="119"/>
    </row>
    <row r="26" spans="1:13" ht="28.5" customHeight="1" thickBot="1">
      <c r="A26" s="332" t="s">
        <v>65</v>
      </c>
      <c r="B26" s="333"/>
      <c r="C26" s="333"/>
      <c r="D26" s="333"/>
      <c r="E26" s="333"/>
      <c r="F26" s="333"/>
      <c r="G26" s="334"/>
      <c r="H26" s="98">
        <f>SUM(H14+H25)</f>
        <v>0</v>
      </c>
      <c r="I26" s="157"/>
      <c r="J26" s="158"/>
      <c r="K26" s="136">
        <f>SUM(K14+K25)</f>
        <v>0</v>
      </c>
      <c r="M26" s="183"/>
    </row>
    <row r="27" spans="1:13" ht="205.5" customHeight="1">
      <c r="A27" s="338" t="s">
        <v>66</v>
      </c>
      <c r="B27" s="339"/>
      <c r="C27" s="339"/>
      <c r="D27" s="339"/>
      <c r="E27" s="339"/>
      <c r="F27" s="339"/>
      <c r="G27" s="339"/>
      <c r="H27" s="339"/>
      <c r="I27" s="340"/>
    </row>
    <row r="28" spans="1:13" ht="232.5" customHeight="1">
      <c r="A28" s="338" t="s">
        <v>67</v>
      </c>
      <c r="B28" s="339"/>
      <c r="C28" s="339"/>
      <c r="D28" s="339"/>
      <c r="E28" s="339"/>
      <c r="F28" s="339"/>
      <c r="G28" s="339"/>
      <c r="H28" s="339"/>
      <c r="I28" s="340"/>
    </row>
    <row r="29" spans="1:13" ht="30" customHeight="1">
      <c r="A29" s="326" t="s">
        <v>62</v>
      </c>
      <c r="B29" s="312"/>
      <c r="C29" s="312"/>
      <c r="D29" s="244"/>
      <c r="E29" s="264"/>
      <c r="F29" s="265"/>
      <c r="G29" s="265"/>
      <c r="H29" s="336"/>
      <c r="I29" s="336"/>
      <c r="K29" s="131"/>
    </row>
    <row r="31" spans="1:13" hidden="1">
      <c r="A31" t="s">
        <v>104</v>
      </c>
    </row>
    <row r="32" spans="1:13" hidden="1">
      <c r="A32" t="s">
        <v>111</v>
      </c>
    </row>
    <row r="33" spans="1:1" hidden="1">
      <c r="A33" t="s">
        <v>106</v>
      </c>
    </row>
    <row r="1048333" ht="12.75" customHeight="1"/>
    <row r="1048334" ht="12.75" customHeight="1"/>
    <row r="1048335" ht="12.75" customHeight="1"/>
    <row r="1048336" ht="12.75" customHeight="1"/>
    <row r="1048337" ht="12.75" customHeight="1"/>
    <row r="1048338" ht="12.75" customHeight="1"/>
    <row r="1048339" ht="12.75" customHeight="1"/>
    <row r="1048340" ht="12.75" customHeight="1"/>
    <row r="1048341" ht="12.75" customHeight="1"/>
    <row r="1048342" ht="12.75" customHeight="1"/>
    <row r="1048343" ht="12.75" customHeight="1"/>
    <row r="1048344" ht="12.75" customHeight="1"/>
    <row r="1048345" ht="12.75" customHeight="1"/>
    <row r="1048346" ht="12.75" customHeight="1"/>
    <row r="1048347" ht="12.75" customHeight="1"/>
    <row r="1048348" ht="12.75" customHeight="1"/>
    <row r="1048349" ht="12.75" customHeight="1"/>
    <row r="1048350" ht="12.75" customHeight="1"/>
    <row r="1048351" ht="12.75" customHeight="1"/>
    <row r="1048352" ht="12.75" customHeight="1"/>
    <row r="1048353" ht="12.75" customHeight="1"/>
    <row r="1048354" ht="12.75" customHeight="1"/>
    <row r="1048355" ht="12.75" customHeight="1"/>
    <row r="1048356" ht="12.75" customHeight="1"/>
    <row r="1048357" ht="12.75" customHeight="1"/>
    <row r="1048358" ht="12.75" customHeight="1"/>
    <row r="1048359" ht="12.75" customHeight="1"/>
    <row r="1048360" ht="12.75" customHeight="1"/>
    <row r="1048361" ht="12.75" customHeight="1"/>
    <row r="1048362" ht="12.75" customHeight="1"/>
    <row r="1048363" ht="12.75" customHeight="1"/>
    <row r="1048364" ht="12.75" customHeight="1"/>
    <row r="1048365" ht="12.75" customHeight="1"/>
    <row r="1048366" ht="12.75" customHeight="1"/>
    <row r="1048367" ht="12.75" customHeight="1"/>
    <row r="1048368" ht="12.75" customHeight="1"/>
    <row r="1048369" ht="12.75" customHeight="1"/>
    <row r="1048370" ht="12.75" customHeight="1"/>
    <row r="1048371" ht="12.75" customHeight="1"/>
    <row r="1048372" ht="12.75" customHeight="1"/>
    <row r="1048373" ht="12.75" customHeight="1"/>
    <row r="1048374" ht="12.75" customHeight="1"/>
    <row r="1048375" ht="12.75" customHeight="1"/>
    <row r="1048376" ht="12.75" customHeight="1"/>
    <row r="1048377" ht="12.75" customHeight="1"/>
    <row r="1048378" ht="12.75" customHeight="1"/>
  </sheetData>
  <mergeCells count="33">
    <mergeCell ref="B1:I1"/>
    <mergeCell ref="A27:I27"/>
    <mergeCell ref="K15:K18"/>
    <mergeCell ref="M15:M18"/>
    <mergeCell ref="E5:E7"/>
    <mergeCell ref="A2:I2"/>
    <mergeCell ref="D5:D7"/>
    <mergeCell ref="F5:F7"/>
    <mergeCell ref="A15:D15"/>
    <mergeCell ref="B5:B7"/>
    <mergeCell ref="D16:D18"/>
    <mergeCell ref="F16:F18"/>
    <mergeCell ref="A26:G26"/>
    <mergeCell ref="A4:E4"/>
    <mergeCell ref="G5:G7"/>
    <mergeCell ref="A29:I29"/>
    <mergeCell ref="A16:A18"/>
    <mergeCell ref="H16:H18"/>
    <mergeCell ref="A3:I3"/>
    <mergeCell ref="A28:I28"/>
    <mergeCell ref="A25:G25"/>
    <mergeCell ref="C16:C18"/>
    <mergeCell ref="M4:M7"/>
    <mergeCell ref="B16:B18"/>
    <mergeCell ref="G16:G18"/>
    <mergeCell ref="A5:A7"/>
    <mergeCell ref="H5:H7"/>
    <mergeCell ref="A14:G14"/>
    <mergeCell ref="I5:I7"/>
    <mergeCell ref="K4:K7"/>
    <mergeCell ref="E16:E18"/>
    <mergeCell ref="I16:I18"/>
    <mergeCell ref="C5:C7"/>
  </mergeCells>
  <dataValidations count="1">
    <dataValidation type="list" allowBlank="1" showInputMessage="1" showErrorMessage="1" sqref="C8:C13 C19:C24" xr:uid="{F751E1FF-37AE-40D4-B77F-B271489B8D15}">
      <formula1>$A$31:$A$33</formula1>
    </dataValidation>
  </dataValidations>
  <pageMargins left="0.7" right="0.7" top="0.75" bottom="0.75" header="0.3" footer="0.3"/>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K1048395"/>
  <sheetViews>
    <sheetView zoomScale="70" zoomScaleNormal="70" workbookViewId="0">
      <selection activeCell="B5" sqref="B5:B7"/>
    </sheetView>
  </sheetViews>
  <sheetFormatPr baseColWidth="10" defaultColWidth="10" defaultRowHeight="15"/>
  <cols>
    <col min="1" max="1" width="41.42578125" customWidth="1"/>
    <col min="2" max="2" width="25.140625" customWidth="1"/>
    <col min="3" max="3" width="39.85546875" style="1" customWidth="1"/>
    <col min="4" max="4" width="29.85546875" style="2" customWidth="1"/>
    <col min="5" max="5" width="20.7109375" style="3" customWidth="1"/>
    <col min="6" max="6" width="22.42578125" style="3" customWidth="1"/>
    <col min="7" max="7" width="33.28515625" style="72" customWidth="1"/>
    <col min="8" max="8" width="35.5703125" style="72" customWidth="1"/>
    <col min="9" max="9" width="6.42578125" style="72" customWidth="1"/>
    <col min="10" max="10" width="40" style="72" customWidth="1"/>
    <col min="11" max="11" width="6.140625" style="1" customWidth="1"/>
    <col min="12" max="12" width="30" style="1" customWidth="1"/>
    <col min="13" max="13" width="22.5703125" style="1" customWidth="1"/>
    <col min="14" max="1023" width="11.42578125" style="1" customWidth="1"/>
    <col min="1024" max="1025" width="12.28515625" style="1" customWidth="1"/>
  </cols>
  <sheetData>
    <row r="1" spans="1:1023" ht="72.75" customHeight="1" thickBot="1">
      <c r="A1" s="212"/>
      <c r="B1" s="237"/>
      <c r="C1" s="289" t="s">
        <v>18</v>
      </c>
      <c r="D1" s="347"/>
      <c r="E1" s="348"/>
      <c r="F1" s="348"/>
      <c r="G1" s="349"/>
      <c r="H1" s="350"/>
      <c r="I1" s="94"/>
      <c r="J1" s="74"/>
      <c r="K1" s="6"/>
      <c r="L1" s="6"/>
      <c r="M1" s="6"/>
    </row>
    <row r="2" spans="1:1023" ht="30" customHeight="1" thickBot="1">
      <c r="A2" s="343" t="str">
        <f>DADES_EMPRESA!B5</f>
        <v xml:space="preserve">APPLICANT COMPANY / APPLICANT COMPANY: </v>
      </c>
      <c r="B2" s="351"/>
      <c r="C2" s="287"/>
      <c r="D2" s="287"/>
      <c r="E2" s="287"/>
      <c r="F2" s="287"/>
      <c r="G2" s="287"/>
      <c r="H2" s="344"/>
      <c r="I2" s="101"/>
      <c r="J2" s="78"/>
      <c r="K2" s="5"/>
      <c r="L2" s="6"/>
      <c r="M2" s="6"/>
      <c r="N2" s="6"/>
    </row>
    <row r="3" spans="1:1023" ht="36.75" customHeight="1" thickBot="1">
      <c r="A3" s="337" t="s">
        <v>34</v>
      </c>
      <c r="B3" s="353"/>
      <c r="C3" s="287"/>
      <c r="D3" s="287"/>
      <c r="E3" s="287"/>
      <c r="F3" s="287"/>
      <c r="G3" s="287"/>
      <c r="H3" s="288"/>
      <c r="I3" s="78"/>
      <c r="J3" s="78"/>
      <c r="K3" s="5"/>
      <c r="L3" s="7"/>
      <c r="M3" s="7"/>
    </row>
    <row r="4" spans="1:1023" ht="51.75" customHeight="1" thickBot="1">
      <c r="A4" s="354" t="s">
        <v>68</v>
      </c>
      <c r="B4" s="355"/>
      <c r="C4" s="255"/>
      <c r="D4" s="255"/>
      <c r="E4" s="255"/>
      <c r="F4" s="255"/>
      <c r="G4" s="255"/>
      <c r="H4" s="256"/>
      <c r="I4" s="102"/>
      <c r="J4" s="300" t="s">
        <v>36</v>
      </c>
      <c r="K4" s="5"/>
      <c r="L4" s="352" t="s">
        <v>51</v>
      </c>
    </row>
    <row r="5" spans="1:1023" s="60" customFormat="1" ht="19.899999999999999" customHeight="1">
      <c r="A5" s="307" t="s">
        <v>69</v>
      </c>
      <c r="B5" s="335" t="s">
        <v>107</v>
      </c>
      <c r="C5" s="307" t="s">
        <v>40</v>
      </c>
      <c r="D5" s="309" t="s">
        <v>58</v>
      </c>
      <c r="E5" s="302" t="s">
        <v>41</v>
      </c>
      <c r="F5" s="302" t="s">
        <v>42</v>
      </c>
      <c r="G5" s="304" t="s">
        <v>47</v>
      </c>
      <c r="H5" s="304" t="s">
        <v>48</v>
      </c>
      <c r="I5" s="78"/>
      <c r="J5" s="268"/>
      <c r="K5" s="7"/>
      <c r="L5" s="268"/>
      <c r="AMD5" s="1"/>
      <c r="AME5" s="1"/>
      <c r="AMF5" s="1"/>
      <c r="AMG5" s="1"/>
      <c r="AMH5" s="1"/>
      <c r="AMI5" s="1"/>
    </row>
    <row r="6" spans="1:1023" ht="19.899999999999999" customHeight="1">
      <c r="A6" s="268"/>
      <c r="B6" s="268"/>
      <c r="C6" s="268"/>
      <c r="D6" s="268"/>
      <c r="E6" s="268"/>
      <c r="F6" s="268"/>
      <c r="G6" s="268"/>
      <c r="H6" s="268"/>
      <c r="I6" s="78"/>
      <c r="J6" s="268"/>
      <c r="L6" s="268"/>
    </row>
    <row r="7" spans="1:1023" ht="19.899999999999999" customHeight="1" thickBot="1">
      <c r="A7" s="299"/>
      <c r="B7" s="299"/>
      <c r="C7" s="299"/>
      <c r="D7" s="299"/>
      <c r="E7" s="299"/>
      <c r="F7" s="299"/>
      <c r="G7" s="299"/>
      <c r="H7" s="299"/>
      <c r="I7" s="78"/>
      <c r="J7" s="299"/>
      <c r="L7" s="268"/>
    </row>
    <row r="8" spans="1:1023" ht="31.5" customHeight="1">
      <c r="A8" s="208"/>
      <c r="B8" s="238"/>
      <c r="C8" s="207"/>
      <c r="D8" s="222"/>
      <c r="E8" s="223"/>
      <c r="F8" s="223"/>
      <c r="G8" s="224"/>
      <c r="H8" s="225"/>
      <c r="J8" s="226"/>
      <c r="L8" s="184"/>
    </row>
    <row r="9" spans="1:1023" ht="31.5" customHeight="1">
      <c r="A9" s="59"/>
      <c r="B9" s="238"/>
      <c r="C9" s="19"/>
      <c r="D9" s="20"/>
      <c r="E9" s="21"/>
      <c r="F9" s="21"/>
      <c r="G9" s="96"/>
      <c r="H9" s="97"/>
      <c r="J9" s="75"/>
      <c r="L9" s="185"/>
    </row>
    <row r="10" spans="1:1023" ht="31.5" customHeight="1">
      <c r="A10" s="59"/>
      <c r="B10" s="238"/>
      <c r="C10" s="19"/>
      <c r="D10" s="20"/>
      <c r="E10" s="21"/>
      <c r="F10" s="21"/>
      <c r="G10" s="96"/>
      <c r="H10" s="97"/>
      <c r="J10" s="75"/>
      <c r="L10" s="185"/>
    </row>
    <row r="11" spans="1:1023" ht="31.5" customHeight="1">
      <c r="A11" s="59"/>
      <c r="B11" s="238"/>
      <c r="C11" s="19"/>
      <c r="D11" s="20"/>
      <c r="E11" s="21"/>
      <c r="F11" s="21"/>
      <c r="G11" s="96"/>
      <c r="H11" s="97"/>
      <c r="J11" s="75"/>
      <c r="L11" s="185"/>
    </row>
    <row r="12" spans="1:1023" ht="31.5" customHeight="1">
      <c r="A12" s="59"/>
      <c r="B12" s="238"/>
      <c r="C12" s="19"/>
      <c r="D12" s="20"/>
      <c r="E12" s="21"/>
      <c r="F12" s="21"/>
      <c r="G12" s="96"/>
      <c r="H12" s="97"/>
      <c r="J12" s="75"/>
      <c r="L12" s="185"/>
    </row>
    <row r="13" spans="1:1023" ht="31.5" customHeight="1">
      <c r="A13" s="59"/>
      <c r="B13" s="238"/>
      <c r="C13" s="19"/>
      <c r="D13" s="20"/>
      <c r="E13" s="21"/>
      <c r="F13" s="21"/>
      <c r="G13" s="96"/>
      <c r="H13" s="97"/>
      <c r="J13" s="75"/>
      <c r="L13" s="185"/>
    </row>
    <row r="14" spans="1:1023" ht="27.75" customHeight="1" thickBot="1">
      <c r="A14" s="357" t="s">
        <v>30</v>
      </c>
      <c r="B14" s="358"/>
      <c r="C14" s="333"/>
      <c r="D14" s="333"/>
      <c r="E14" s="333"/>
      <c r="F14" s="333"/>
      <c r="G14" s="103">
        <f>MIN(100000,SUM(G8:G13))</f>
        <v>0</v>
      </c>
      <c r="H14" s="99">
        <f>SUM(H8:H13)</f>
        <v>0</v>
      </c>
      <c r="I14" s="113"/>
      <c r="J14" s="135">
        <f>MIN(100000,SUM(J8:J13))</f>
        <v>0</v>
      </c>
      <c r="L14" s="179"/>
    </row>
    <row r="15" spans="1:1023" ht="8.25" customHeight="1">
      <c r="C15" s="24"/>
    </row>
    <row r="16" spans="1:1023" ht="30.75" customHeight="1">
      <c r="A16" s="356" t="s">
        <v>70</v>
      </c>
      <c r="B16" s="356"/>
      <c r="C16" s="244"/>
      <c r="D16" s="264"/>
      <c r="E16" s="265"/>
      <c r="F16" s="265"/>
      <c r="G16" s="336"/>
      <c r="H16" s="336"/>
      <c r="I16" s="104"/>
      <c r="J16" s="105"/>
    </row>
    <row r="17" spans="1:10" s="37" customFormat="1" ht="36" customHeight="1">
      <c r="A17" s="326" t="s">
        <v>62</v>
      </c>
      <c r="B17" s="326"/>
      <c r="C17" s="327"/>
      <c r="D17" s="327"/>
      <c r="E17" s="327"/>
      <c r="F17" s="327"/>
      <c r="G17" s="327"/>
      <c r="H17" s="327"/>
      <c r="I17" s="100"/>
      <c r="J17" s="100"/>
    </row>
    <row r="19" spans="1:10" hidden="1">
      <c r="A19" t="s">
        <v>104</v>
      </c>
    </row>
    <row r="20" spans="1:10" hidden="1">
      <c r="A20" t="s">
        <v>111</v>
      </c>
    </row>
    <row r="21" spans="1:10" hidden="1">
      <c r="A21" t="s">
        <v>106</v>
      </c>
    </row>
    <row r="1048350" ht="12.75" customHeight="1"/>
    <row r="1048351" ht="12.75" customHeight="1"/>
    <row r="1048352" ht="12.75" customHeight="1"/>
    <row r="1048353" ht="12.75" customHeight="1"/>
    <row r="1048354" ht="12.75" customHeight="1"/>
    <row r="1048355" ht="12.75" customHeight="1"/>
    <row r="1048356" ht="12.75" customHeight="1"/>
    <row r="1048357" ht="12.75" customHeight="1"/>
    <row r="1048358" ht="12.75" customHeight="1"/>
    <row r="1048359" ht="12.75" customHeight="1"/>
    <row r="1048360" ht="12.75" customHeight="1"/>
    <row r="1048361" ht="12.75" customHeight="1"/>
    <row r="1048362" ht="12.75" customHeight="1"/>
    <row r="1048363" ht="12.75" customHeight="1"/>
    <row r="1048364" ht="12.75" customHeight="1"/>
    <row r="1048365" ht="12.75" customHeight="1"/>
    <row r="1048366" ht="12.75" customHeight="1"/>
    <row r="1048367" ht="12.75" customHeight="1"/>
    <row r="1048368" ht="12.75" customHeight="1"/>
    <row r="1048369" ht="12.75" customHeight="1"/>
    <row r="1048370" ht="12.75" customHeight="1"/>
    <row r="1048371" ht="12.75" customHeight="1"/>
    <row r="1048372" ht="12.75" customHeight="1"/>
    <row r="1048373" ht="12.75" customHeight="1"/>
    <row r="1048374" ht="12.75" customHeight="1"/>
    <row r="1048375" ht="12.75" customHeight="1"/>
    <row r="1048376" ht="12.75" customHeight="1"/>
    <row r="1048377" ht="12.75" customHeight="1"/>
    <row r="1048378" ht="12.75" customHeight="1"/>
    <row r="1048379" ht="12.75" customHeight="1"/>
    <row r="1048380" ht="12.75" customHeight="1"/>
    <row r="1048381" ht="12.75" customHeight="1"/>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sheetData>
  <mergeCells count="17">
    <mergeCell ref="J4:J7"/>
    <mergeCell ref="L4:L7"/>
    <mergeCell ref="A17:H17"/>
    <mergeCell ref="A3:H3"/>
    <mergeCell ref="A4:H4"/>
    <mergeCell ref="A16:H16"/>
    <mergeCell ref="A14:F14"/>
    <mergeCell ref="B5:B7"/>
    <mergeCell ref="C1:H1"/>
    <mergeCell ref="A2:H2"/>
    <mergeCell ref="E5:E7"/>
    <mergeCell ref="C5:C7"/>
    <mergeCell ref="D5:D7"/>
    <mergeCell ref="A5:A7"/>
    <mergeCell ref="H5:H7"/>
    <mergeCell ref="F5:F7"/>
    <mergeCell ref="G5:G7"/>
  </mergeCells>
  <dataValidations count="1">
    <dataValidation type="list" allowBlank="1" showInputMessage="1" showErrorMessage="1" sqref="B8:B13" xr:uid="{B570D6B8-4C7A-4229-9742-A8832CFD61DD}">
      <formula1>$A$19:$A$21</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J1048395"/>
  <sheetViews>
    <sheetView zoomScale="80" zoomScaleNormal="80" workbookViewId="0">
      <selection activeCell="B5" sqref="B5:B7"/>
    </sheetView>
  </sheetViews>
  <sheetFormatPr baseColWidth="10" defaultColWidth="10" defaultRowHeight="15"/>
  <cols>
    <col min="1" max="1" width="43.28515625" customWidth="1"/>
    <col min="2" max="2" width="22.140625" customWidth="1"/>
    <col min="3" max="3" width="43.28515625" style="1" customWidth="1"/>
    <col min="4" max="4" width="27.140625" style="2" customWidth="1"/>
    <col min="5" max="5" width="20.85546875" style="3" customWidth="1"/>
    <col min="6" max="6" width="19.42578125" style="3" customWidth="1"/>
    <col min="7" max="7" width="27.7109375" style="72" customWidth="1"/>
    <col min="8" max="8" width="28.28515625" style="72" customWidth="1"/>
    <col min="9" max="9" width="6.85546875" style="72" customWidth="1"/>
    <col min="10" max="10" width="37.85546875" style="72" customWidth="1"/>
    <col min="11" max="11" width="6.7109375" style="1" customWidth="1"/>
    <col min="12" max="12" width="39" style="1" customWidth="1"/>
    <col min="13" max="1022" width="11.42578125" style="1" customWidth="1"/>
    <col min="1023" max="1024" width="12.28515625" style="1" customWidth="1"/>
  </cols>
  <sheetData>
    <row r="1" spans="1:1022" ht="64.900000000000006" customHeight="1" thickBot="1">
      <c r="A1" s="209"/>
      <c r="B1" s="239"/>
      <c r="C1" s="359" t="s">
        <v>71</v>
      </c>
      <c r="D1" s="360"/>
      <c r="E1" s="361"/>
      <c r="F1" s="361"/>
      <c r="G1" s="362"/>
      <c r="H1" s="363"/>
      <c r="I1" s="74"/>
      <c r="J1" s="73"/>
      <c r="K1" s="6"/>
      <c r="L1" s="6"/>
    </row>
    <row r="2" spans="1:1022" ht="23.25" customHeight="1" thickBot="1">
      <c r="A2" s="343" t="str">
        <f>DADES_EMPRESA!B5</f>
        <v xml:space="preserve">APPLICANT COMPANY / APPLICANT COMPANY: </v>
      </c>
      <c r="B2" s="351"/>
      <c r="C2" s="287"/>
      <c r="D2" s="287"/>
      <c r="E2" s="287"/>
      <c r="F2" s="287"/>
      <c r="G2" s="287"/>
      <c r="H2" s="344"/>
      <c r="I2" s="78"/>
      <c r="J2" s="74"/>
      <c r="K2" s="6"/>
      <c r="L2" s="6"/>
      <c r="M2" s="6"/>
    </row>
    <row r="3" spans="1:1022" ht="33" customHeight="1" thickBot="1">
      <c r="A3" s="337" t="s">
        <v>34</v>
      </c>
      <c r="B3" s="353"/>
      <c r="C3" s="287"/>
      <c r="D3" s="287"/>
      <c r="E3" s="287"/>
      <c r="F3" s="287"/>
      <c r="G3" s="287"/>
      <c r="H3" s="288"/>
      <c r="I3" s="78"/>
      <c r="J3" s="74"/>
      <c r="K3" s="7"/>
      <c r="L3" s="7"/>
    </row>
    <row r="4" spans="1:1022" ht="47.25" customHeight="1" thickBot="1">
      <c r="A4" s="303" t="s">
        <v>72</v>
      </c>
      <c r="B4" s="364"/>
      <c r="C4" s="287"/>
      <c r="D4" s="287"/>
      <c r="E4" s="287"/>
      <c r="F4" s="287"/>
      <c r="G4" s="287"/>
      <c r="H4" s="288"/>
      <c r="I4" s="78"/>
      <c r="J4" s="300" t="s">
        <v>36</v>
      </c>
      <c r="K4" s="7"/>
      <c r="L4" s="331" t="s">
        <v>51</v>
      </c>
    </row>
    <row r="5" spans="1:1022" s="60" customFormat="1" ht="19.899999999999999" customHeight="1">
      <c r="A5" s="307" t="s">
        <v>69</v>
      </c>
      <c r="B5" s="335" t="s">
        <v>107</v>
      </c>
      <c r="C5" s="307" t="s">
        <v>40</v>
      </c>
      <c r="D5" s="309" t="s">
        <v>58</v>
      </c>
      <c r="E5" s="302" t="s">
        <v>41</v>
      </c>
      <c r="F5" s="302" t="s">
        <v>42</v>
      </c>
      <c r="G5" s="304" t="s">
        <v>47</v>
      </c>
      <c r="H5" s="304" t="s">
        <v>48</v>
      </c>
      <c r="I5" s="74"/>
      <c r="J5" s="268"/>
      <c r="K5" s="7"/>
      <c r="L5" s="268"/>
      <c r="AMC5" s="1"/>
      <c r="AMD5" s="1"/>
      <c r="AME5" s="1"/>
      <c r="AMF5" s="1"/>
      <c r="AMG5" s="1"/>
      <c r="AMH5" s="1"/>
    </row>
    <row r="6" spans="1:1022" ht="19.899999999999999" customHeight="1">
      <c r="A6" s="268"/>
      <c r="B6" s="268"/>
      <c r="C6" s="268"/>
      <c r="D6" s="268"/>
      <c r="E6" s="268"/>
      <c r="F6" s="268"/>
      <c r="G6" s="268"/>
      <c r="H6" s="268"/>
      <c r="J6" s="268"/>
      <c r="L6" s="268"/>
    </row>
    <row r="7" spans="1:1022" ht="19.899999999999999" customHeight="1" thickBot="1">
      <c r="A7" s="299"/>
      <c r="B7" s="299"/>
      <c r="C7" s="299"/>
      <c r="D7" s="299"/>
      <c r="E7" s="299"/>
      <c r="F7" s="299"/>
      <c r="G7" s="299"/>
      <c r="H7" s="299"/>
      <c r="J7" s="299"/>
      <c r="L7" s="299"/>
    </row>
    <row r="8" spans="1:1022" ht="19.899999999999999" customHeight="1">
      <c r="A8" s="208"/>
      <c r="B8" s="238"/>
      <c r="C8" s="207"/>
      <c r="D8" s="222"/>
      <c r="E8" s="223"/>
      <c r="F8" s="223"/>
      <c r="G8" s="224"/>
      <c r="H8" s="225"/>
      <c r="J8" s="226"/>
      <c r="L8" s="185"/>
    </row>
    <row r="9" spans="1:1022" ht="19.899999999999999" customHeight="1">
      <c r="A9" s="59"/>
      <c r="B9" s="238"/>
      <c r="C9" s="19"/>
      <c r="D9" s="20"/>
      <c r="E9" s="21"/>
      <c r="F9" s="21"/>
      <c r="G9" s="96"/>
      <c r="H9" s="97"/>
      <c r="J9" s="75"/>
      <c r="L9" s="185"/>
    </row>
    <row r="10" spans="1:1022" ht="19.899999999999999" customHeight="1">
      <c r="A10" s="59"/>
      <c r="B10" s="238"/>
      <c r="C10" s="19"/>
      <c r="D10" s="20"/>
      <c r="E10" s="21"/>
      <c r="F10" s="21"/>
      <c r="G10" s="96"/>
      <c r="H10" s="97"/>
      <c r="J10" s="75"/>
      <c r="L10" s="185"/>
    </row>
    <row r="11" spans="1:1022" ht="19.899999999999999" customHeight="1">
      <c r="A11" s="59"/>
      <c r="B11" s="238"/>
      <c r="C11" s="19"/>
      <c r="D11" s="20"/>
      <c r="E11" s="21"/>
      <c r="F11" s="21"/>
      <c r="G11" s="96"/>
      <c r="H11" s="97"/>
      <c r="J11" s="75"/>
      <c r="L11" s="185"/>
    </row>
    <row r="12" spans="1:1022" ht="19.899999999999999" customHeight="1">
      <c r="A12" s="59"/>
      <c r="B12" s="238"/>
      <c r="C12" s="19"/>
      <c r="D12" s="20"/>
      <c r="E12" s="21"/>
      <c r="F12" s="21"/>
      <c r="G12" s="96"/>
      <c r="H12" s="97"/>
      <c r="J12" s="75"/>
      <c r="L12" s="185"/>
    </row>
    <row r="13" spans="1:1022" ht="19.899999999999999" customHeight="1">
      <c r="A13" s="59"/>
      <c r="B13" s="238"/>
      <c r="C13" s="19"/>
      <c r="D13" s="20"/>
      <c r="E13" s="21"/>
      <c r="F13" s="21"/>
      <c r="G13" s="96"/>
      <c r="H13" s="97"/>
      <c r="J13" s="75"/>
      <c r="L13" s="185"/>
    </row>
    <row r="14" spans="1:1022" ht="32.25" customHeight="1" thickBot="1">
      <c r="A14" s="332" t="s">
        <v>30</v>
      </c>
      <c r="B14" s="358"/>
      <c r="C14" s="333"/>
      <c r="D14" s="333"/>
      <c r="E14" s="333"/>
      <c r="F14" s="334"/>
      <c r="G14" s="98">
        <f>MIN(100000,SUM(G8:G13))</f>
        <v>0</v>
      </c>
      <c r="H14" s="99">
        <f>SUM(H8:H13)</f>
        <v>0</v>
      </c>
      <c r="J14" s="135">
        <f>MIN(100000,SUM(J8:J13))</f>
        <v>0</v>
      </c>
      <c r="L14" s="179"/>
    </row>
    <row r="15" spans="1:1022" ht="8.25" customHeight="1">
      <c r="C15" s="24"/>
    </row>
    <row r="16" spans="1:1022" ht="63.75" customHeight="1">
      <c r="A16" s="365" t="s">
        <v>73</v>
      </c>
      <c r="B16" s="365"/>
      <c r="C16" s="244"/>
      <c r="D16" s="264"/>
      <c r="E16" s="265"/>
      <c r="F16" s="265"/>
      <c r="G16" s="336"/>
      <c r="H16" s="336"/>
      <c r="I16" s="105"/>
    </row>
    <row r="17" spans="1:10" s="37" customFormat="1" ht="36" customHeight="1">
      <c r="A17" s="326" t="s">
        <v>62</v>
      </c>
      <c r="B17" s="326"/>
      <c r="C17" s="327"/>
      <c r="D17" s="327"/>
      <c r="E17" s="327"/>
      <c r="F17" s="327"/>
      <c r="G17" s="327"/>
      <c r="H17" s="327"/>
      <c r="I17" s="100"/>
      <c r="J17" s="100"/>
    </row>
    <row r="19" spans="1:10">
      <c r="A19" t="s">
        <v>104</v>
      </c>
    </row>
    <row r="20" spans="1:10">
      <c r="A20" t="s">
        <v>112</v>
      </c>
    </row>
    <row r="21" spans="1:10">
      <c r="A21" t="s">
        <v>106</v>
      </c>
    </row>
    <row r="1048350" ht="12.75" customHeight="1"/>
    <row r="1048351" ht="12.75" customHeight="1"/>
    <row r="1048352" ht="12.75" customHeight="1"/>
    <row r="1048353" ht="12.75" customHeight="1"/>
    <row r="1048354" ht="12.75" customHeight="1"/>
    <row r="1048355" ht="12.75" customHeight="1"/>
    <row r="1048356" ht="12.75" customHeight="1"/>
    <row r="1048357" ht="12.75" customHeight="1"/>
    <row r="1048358" ht="12.75" customHeight="1"/>
    <row r="1048359" ht="12.75" customHeight="1"/>
    <row r="1048360" ht="12.75" customHeight="1"/>
    <row r="1048361" ht="12.75" customHeight="1"/>
    <row r="1048362" ht="12.75" customHeight="1"/>
    <row r="1048363" ht="12.75" customHeight="1"/>
    <row r="1048364" ht="12.75" customHeight="1"/>
    <row r="1048365" ht="12.75" customHeight="1"/>
    <row r="1048366" ht="12.75" customHeight="1"/>
    <row r="1048367" ht="12.75" customHeight="1"/>
    <row r="1048368" ht="12.75" customHeight="1"/>
    <row r="1048369" ht="12.75" customHeight="1"/>
    <row r="1048370" ht="12.75" customHeight="1"/>
    <row r="1048371" ht="12.75" customHeight="1"/>
    <row r="1048372" ht="12.75" customHeight="1"/>
    <row r="1048373" ht="12.75" customHeight="1"/>
    <row r="1048374" ht="12.75" customHeight="1"/>
    <row r="1048375" ht="12.75" customHeight="1"/>
    <row r="1048376" ht="12.75" customHeight="1"/>
    <row r="1048377" ht="12.75" customHeight="1"/>
    <row r="1048378" ht="12.75" customHeight="1"/>
    <row r="1048379" ht="12.75" customHeight="1"/>
    <row r="1048380" ht="12.75" customHeight="1"/>
    <row r="1048381" ht="12.75" customHeight="1"/>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sheetData>
  <mergeCells count="17">
    <mergeCell ref="J4:J7"/>
    <mergeCell ref="L4:L7"/>
    <mergeCell ref="A17:H17"/>
    <mergeCell ref="A3:H3"/>
    <mergeCell ref="A4:H4"/>
    <mergeCell ref="A16:H16"/>
    <mergeCell ref="A14:F14"/>
    <mergeCell ref="B5:B7"/>
    <mergeCell ref="C1:H1"/>
    <mergeCell ref="A2:H2"/>
    <mergeCell ref="E5:E7"/>
    <mergeCell ref="C5:C7"/>
    <mergeCell ref="D5:D7"/>
    <mergeCell ref="A5:A7"/>
    <mergeCell ref="H5:H7"/>
    <mergeCell ref="F5:F7"/>
    <mergeCell ref="G5:G7"/>
  </mergeCells>
  <dataValidations count="1">
    <dataValidation type="list" allowBlank="1" showInputMessage="1" showErrorMessage="1" sqref="B8:B13" xr:uid="{43A60E82-2122-47A7-BFCD-189208F417AD}">
      <formula1>$A$19:$A$21</formula1>
    </dataValidation>
  </dataValidations>
  <pageMargins left="0.7" right="0.7" top="0.75" bottom="0.75" header="0.3" footer="0.3"/>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G1048406"/>
  <sheetViews>
    <sheetView topLeftCell="A45" zoomScale="80" zoomScaleNormal="80" workbookViewId="0">
      <selection activeCell="A50" sqref="A50:J50"/>
    </sheetView>
  </sheetViews>
  <sheetFormatPr baseColWidth="10" defaultColWidth="10" defaultRowHeight="15"/>
  <cols>
    <col min="1" max="1" width="29.7109375" customWidth="1"/>
    <col min="2" max="2" width="29.7109375" style="1" customWidth="1"/>
    <col min="3" max="3" width="44.85546875" style="1" customWidth="1"/>
    <col min="4" max="4" width="17.85546875" style="35" customWidth="1"/>
    <col min="5" max="5" width="21.140625" style="72" customWidth="1"/>
    <col min="6" max="6" width="28.42578125" style="72" customWidth="1"/>
    <col min="7" max="7" width="7.28515625" style="72" customWidth="1"/>
    <col min="8" max="8" width="39.85546875" style="115" customWidth="1"/>
    <col min="9" max="9" width="7.28515625" style="1" customWidth="1"/>
    <col min="10" max="10" width="32.5703125" style="1" customWidth="1"/>
    <col min="11" max="1019" width="11.42578125" style="1" customWidth="1"/>
    <col min="1020" max="1021" width="12.28515625" style="1" customWidth="1"/>
  </cols>
  <sheetData>
    <row r="1" spans="1:1019" ht="64.150000000000006" customHeight="1" thickBot="1">
      <c r="A1" s="209"/>
      <c r="B1" s="359" t="s">
        <v>18</v>
      </c>
      <c r="C1" s="368"/>
      <c r="D1" s="369"/>
      <c r="E1" s="362"/>
      <c r="F1" s="363"/>
      <c r="G1" s="73"/>
      <c r="H1" s="74"/>
      <c r="I1" s="6"/>
    </row>
    <row r="2" spans="1:1019" ht="28.5" customHeight="1" thickBot="1">
      <c r="A2" s="374" t="str">
        <f>DADES_EMPRESA!B5</f>
        <v xml:space="preserve">APPLICANT COMPANY / APPLICANT COMPANY: </v>
      </c>
      <c r="B2" s="287"/>
      <c r="C2" s="287"/>
      <c r="D2" s="287"/>
      <c r="E2" s="287"/>
      <c r="F2" s="288"/>
      <c r="G2" s="74"/>
      <c r="H2" s="74"/>
      <c r="I2" s="6"/>
      <c r="J2" s="6"/>
    </row>
    <row r="3" spans="1:1019" ht="33.75" customHeight="1" thickBot="1">
      <c r="A3" s="370" t="s">
        <v>34</v>
      </c>
      <c r="B3" s="255"/>
      <c r="C3" s="255"/>
      <c r="D3" s="255"/>
      <c r="E3" s="255"/>
      <c r="F3" s="256"/>
      <c r="G3" s="74"/>
      <c r="H3" s="78"/>
      <c r="I3" s="7"/>
    </row>
    <row r="4" spans="1:1019" ht="32.1" customHeight="1" thickBot="1">
      <c r="A4" s="371" t="s">
        <v>74</v>
      </c>
      <c r="B4" s="244"/>
      <c r="C4" s="244"/>
      <c r="D4" s="372"/>
      <c r="E4" s="336"/>
      <c r="F4" s="373"/>
      <c r="G4" s="74"/>
      <c r="H4" s="375" t="s">
        <v>36</v>
      </c>
      <c r="I4" s="7"/>
      <c r="J4" s="331" t="s">
        <v>51</v>
      </c>
    </row>
    <row r="5" spans="1:1019" s="60" customFormat="1" ht="51.75" customHeight="1" thickBot="1">
      <c r="A5" s="218" t="s">
        <v>75</v>
      </c>
      <c r="B5" s="218" t="s">
        <v>76</v>
      </c>
      <c r="C5" s="218" t="s">
        <v>77</v>
      </c>
      <c r="D5" s="219" t="s">
        <v>42</v>
      </c>
      <c r="E5" s="220" t="s">
        <v>78</v>
      </c>
      <c r="F5" s="220" t="s">
        <v>79</v>
      </c>
      <c r="G5" s="78"/>
      <c r="H5" s="299"/>
      <c r="I5" s="1"/>
      <c r="J5" s="299"/>
      <c r="ALZ5" s="1"/>
      <c r="AMA5" s="1"/>
      <c r="AMB5" s="1"/>
      <c r="AMC5" s="1"/>
      <c r="AMD5" s="1"/>
      <c r="AME5" s="1"/>
    </row>
    <row r="6" spans="1:1019" ht="24" customHeight="1">
      <c r="A6" s="376" t="s">
        <v>80</v>
      </c>
      <c r="B6" s="244"/>
      <c r="C6" s="244"/>
      <c r="D6" s="372"/>
      <c r="E6" s="336"/>
      <c r="F6" s="373"/>
      <c r="H6" s="221"/>
      <c r="J6" s="119"/>
    </row>
    <row r="7" spans="1:1019" ht="24" customHeight="1">
      <c r="A7" s="166"/>
      <c r="B7" s="166"/>
      <c r="C7" s="166"/>
      <c r="D7" s="166"/>
      <c r="E7" s="166"/>
      <c r="F7" s="213"/>
      <c r="H7" s="141"/>
      <c r="J7" s="186"/>
    </row>
    <row r="8" spans="1:1019" ht="24" customHeight="1">
      <c r="A8" s="166"/>
      <c r="B8" s="166"/>
      <c r="C8" s="166"/>
      <c r="D8" s="166"/>
      <c r="E8" s="166"/>
      <c r="F8" s="213"/>
      <c r="H8" s="141"/>
      <c r="J8" s="187"/>
    </row>
    <row r="9" spans="1:1019" ht="24" customHeight="1">
      <c r="A9" s="166"/>
      <c r="B9" s="166"/>
      <c r="C9" s="166"/>
      <c r="D9" s="166"/>
      <c r="E9" s="166"/>
      <c r="F9" s="213"/>
      <c r="H9" s="141"/>
      <c r="J9" s="187"/>
    </row>
    <row r="10" spans="1:1019" ht="24" customHeight="1">
      <c r="A10" s="166"/>
      <c r="B10" s="166"/>
      <c r="C10" s="166"/>
      <c r="D10" s="166"/>
      <c r="E10" s="166"/>
      <c r="F10" s="213"/>
      <c r="H10" s="141"/>
      <c r="J10" s="187"/>
    </row>
    <row r="11" spans="1:1019" ht="24" customHeight="1">
      <c r="A11" s="166"/>
      <c r="B11" s="166"/>
      <c r="C11" s="166"/>
      <c r="D11" s="166"/>
      <c r="E11" s="166"/>
      <c r="F11" s="213"/>
      <c r="H11" s="141"/>
      <c r="J11" s="187"/>
    </row>
    <row r="12" spans="1:1019" ht="22.5" customHeight="1">
      <c r="A12" s="166"/>
      <c r="B12" s="166"/>
      <c r="C12" s="166"/>
      <c r="D12" s="166"/>
      <c r="E12" s="166"/>
      <c r="F12" s="213"/>
      <c r="H12" s="141"/>
      <c r="J12" s="187"/>
    </row>
    <row r="13" spans="1:1019" ht="22.5" customHeight="1">
      <c r="A13" s="166"/>
      <c r="B13" s="166"/>
      <c r="C13" s="166"/>
      <c r="D13" s="166"/>
      <c r="E13" s="166"/>
      <c r="F13" s="213"/>
      <c r="H13" s="141"/>
      <c r="J13" s="187"/>
    </row>
    <row r="14" spans="1:1019" ht="22.5" customHeight="1">
      <c r="A14" s="166"/>
      <c r="B14" s="166"/>
      <c r="C14" s="166"/>
      <c r="D14" s="166"/>
      <c r="E14" s="166"/>
      <c r="F14" s="213"/>
      <c r="H14" s="141"/>
      <c r="J14" s="187"/>
    </row>
    <row r="15" spans="1:1019" ht="25.5" customHeight="1">
      <c r="A15" s="166"/>
      <c r="B15" s="166"/>
      <c r="C15" s="166"/>
      <c r="D15" s="166"/>
      <c r="E15" s="166"/>
      <c r="F15" s="213"/>
      <c r="H15" s="141"/>
      <c r="J15" s="187"/>
    </row>
    <row r="16" spans="1:1019" ht="25.5" customHeight="1">
      <c r="A16" s="166"/>
      <c r="B16" s="166"/>
      <c r="C16" s="166"/>
      <c r="D16" s="166"/>
      <c r="E16" s="166"/>
      <c r="F16" s="213"/>
      <c r="H16" s="141"/>
      <c r="J16" s="187"/>
    </row>
    <row r="17" spans="1:10" ht="24" customHeight="1">
      <c r="A17" s="166"/>
      <c r="B17" s="166"/>
      <c r="C17" s="166"/>
      <c r="D17" s="166"/>
      <c r="E17" s="166"/>
      <c r="F17" s="213"/>
      <c r="H17" s="141"/>
      <c r="J17" s="187"/>
    </row>
    <row r="18" spans="1:10" ht="26.25" customHeight="1" thickBot="1">
      <c r="A18" s="59"/>
      <c r="B18" s="19"/>
      <c r="C18" s="19"/>
      <c r="D18" s="171"/>
      <c r="E18" s="96"/>
      <c r="F18" s="97"/>
      <c r="H18" s="141"/>
      <c r="J18" s="187"/>
    </row>
    <row r="19" spans="1:10" ht="30" customHeight="1" thickBot="1">
      <c r="A19" s="332" t="s">
        <v>81</v>
      </c>
      <c r="B19" s="333"/>
      <c r="C19" s="333"/>
      <c r="D19" s="334"/>
      <c r="E19" s="98">
        <f>MIN(40000,SUM(E7:E18))</f>
        <v>0</v>
      </c>
      <c r="F19" s="214">
        <f>SUM(F7:F18)</f>
        <v>0</v>
      </c>
      <c r="H19" s="136">
        <f>MIN(40000,SUM(H7:H18))</f>
        <v>0</v>
      </c>
      <c r="J19" s="197" t="s">
        <v>51</v>
      </c>
    </row>
    <row r="20" spans="1:10" ht="24" customHeight="1">
      <c r="A20" s="376" t="s">
        <v>82</v>
      </c>
      <c r="B20" s="244"/>
      <c r="C20" s="244"/>
      <c r="D20" s="372"/>
      <c r="E20" s="336"/>
      <c r="F20" s="373"/>
      <c r="H20" s="117"/>
      <c r="J20" s="186"/>
    </row>
    <row r="21" spans="1:10" ht="24" customHeight="1">
      <c r="A21" s="166"/>
      <c r="B21" s="166"/>
      <c r="C21" s="166"/>
      <c r="D21" s="166"/>
      <c r="E21" s="166"/>
      <c r="F21" s="213"/>
      <c r="H21" s="141"/>
      <c r="J21" s="198"/>
    </row>
    <row r="22" spans="1:10" ht="24" customHeight="1">
      <c r="A22" s="166"/>
      <c r="B22" s="166"/>
      <c r="C22" s="166"/>
      <c r="D22" s="166"/>
      <c r="E22" s="166"/>
      <c r="F22" s="213"/>
      <c r="H22" s="141"/>
      <c r="J22" s="187"/>
    </row>
    <row r="23" spans="1:10" ht="24" customHeight="1">
      <c r="A23" s="166"/>
      <c r="B23" s="166"/>
      <c r="C23" s="166"/>
      <c r="D23" s="166"/>
      <c r="E23" s="166"/>
      <c r="F23" s="213"/>
      <c r="H23" s="141"/>
      <c r="J23" s="187"/>
    </row>
    <row r="24" spans="1:10" ht="24" customHeight="1">
      <c r="A24" s="166"/>
      <c r="B24" s="166"/>
      <c r="C24" s="166"/>
      <c r="D24" s="166"/>
      <c r="E24" s="166"/>
      <c r="F24" s="213"/>
      <c r="H24" s="141"/>
      <c r="J24" s="187"/>
    </row>
    <row r="25" spans="1:10" ht="24" customHeight="1">
      <c r="A25" s="166"/>
      <c r="B25" s="166"/>
      <c r="C25" s="166"/>
      <c r="D25" s="166"/>
      <c r="E25" s="166"/>
      <c r="F25" s="213"/>
      <c r="H25" s="141"/>
      <c r="J25" s="187"/>
    </row>
    <row r="26" spans="1:10" ht="22.5" customHeight="1">
      <c r="A26" s="166"/>
      <c r="B26" s="166"/>
      <c r="C26" s="167"/>
      <c r="D26" s="168"/>
      <c r="E26" s="169"/>
      <c r="F26" s="215"/>
      <c r="H26" s="141"/>
      <c r="J26" s="187"/>
    </row>
    <row r="27" spans="1:10" ht="22.5" customHeight="1">
      <c r="A27" s="170"/>
      <c r="B27" s="166"/>
      <c r="C27" s="167"/>
      <c r="D27" s="168"/>
      <c r="E27" s="169"/>
      <c r="F27" s="215"/>
      <c r="H27" s="141"/>
      <c r="J27" s="187"/>
    </row>
    <row r="28" spans="1:10" ht="22.5" customHeight="1">
      <c r="A28" s="170"/>
      <c r="B28" s="166"/>
      <c r="C28" s="167"/>
      <c r="D28" s="168"/>
      <c r="E28" s="169"/>
      <c r="F28" s="215"/>
      <c r="H28" s="141"/>
      <c r="J28" s="187"/>
    </row>
    <row r="29" spans="1:10" ht="25.5" customHeight="1">
      <c r="A29" s="59"/>
      <c r="B29" s="19"/>
      <c r="C29" s="19"/>
      <c r="D29" s="171"/>
      <c r="E29" s="96"/>
      <c r="F29" s="97"/>
      <c r="H29" s="141"/>
      <c r="J29" s="187"/>
    </row>
    <row r="30" spans="1:10" ht="25.5" customHeight="1">
      <c r="A30" s="167"/>
      <c r="B30" s="167"/>
      <c r="C30" s="167"/>
      <c r="D30" s="167"/>
      <c r="E30" s="167"/>
      <c r="F30" s="216"/>
      <c r="H30" s="141"/>
      <c r="J30" s="187"/>
    </row>
    <row r="31" spans="1:10" ht="24" customHeight="1">
      <c r="A31" s="167"/>
      <c r="B31" s="167"/>
      <c r="C31" s="167"/>
      <c r="D31" s="167"/>
      <c r="E31" s="167"/>
      <c r="F31" s="216"/>
      <c r="H31" s="141"/>
      <c r="J31" s="187"/>
    </row>
    <row r="32" spans="1:10" ht="26.25" customHeight="1" thickBot="1">
      <c r="A32" s="59"/>
      <c r="B32" s="19"/>
      <c r="C32" s="19"/>
      <c r="D32" s="171"/>
      <c r="E32" s="96"/>
      <c r="F32" s="97"/>
      <c r="H32" s="141"/>
      <c r="J32" s="187"/>
    </row>
    <row r="33" spans="1:10" ht="30" customHeight="1" thickBot="1">
      <c r="A33" s="332" t="s">
        <v>81</v>
      </c>
      <c r="B33" s="333"/>
      <c r="C33" s="333"/>
      <c r="D33" s="334"/>
      <c r="E33" s="98">
        <f>MIN(40000,SUM(E21:E32))</f>
        <v>0</v>
      </c>
      <c r="F33" s="214">
        <f>SUM(F21:F32)</f>
        <v>0</v>
      </c>
      <c r="H33" s="136">
        <f>MIN(40000,SUM(H21:H32))</f>
        <v>0</v>
      </c>
      <c r="J33" s="197" t="s">
        <v>51</v>
      </c>
    </row>
    <row r="34" spans="1:10" ht="24" customHeight="1">
      <c r="A34" s="376" t="s">
        <v>83</v>
      </c>
      <c r="B34" s="244"/>
      <c r="C34" s="244"/>
      <c r="D34" s="372"/>
      <c r="E34" s="336"/>
      <c r="F34" s="373"/>
      <c r="H34" s="117"/>
      <c r="J34" s="186"/>
    </row>
    <row r="35" spans="1:10" ht="24" customHeight="1">
      <c r="A35" s="166"/>
      <c r="B35" s="166"/>
      <c r="C35" s="166"/>
      <c r="D35" s="166"/>
      <c r="E35" s="166"/>
      <c r="F35" s="213"/>
      <c r="H35" s="141"/>
      <c r="J35" s="198"/>
    </row>
    <row r="36" spans="1:10" ht="24" customHeight="1">
      <c r="A36" s="166"/>
      <c r="B36" s="166"/>
      <c r="C36" s="166"/>
      <c r="D36" s="166"/>
      <c r="E36" s="166"/>
      <c r="F36" s="213"/>
      <c r="H36" s="141"/>
      <c r="J36" s="187"/>
    </row>
    <row r="37" spans="1:10" ht="24" customHeight="1">
      <c r="A37" s="166"/>
      <c r="B37" s="166"/>
      <c r="C37" s="166"/>
      <c r="D37" s="166"/>
      <c r="E37" s="166"/>
      <c r="F37" s="213"/>
      <c r="H37" s="141"/>
      <c r="J37" s="187"/>
    </row>
    <row r="38" spans="1:10" ht="24" customHeight="1">
      <c r="A38" s="166"/>
      <c r="B38" s="166"/>
      <c r="C38" s="166"/>
      <c r="D38" s="166"/>
      <c r="E38" s="166"/>
      <c r="F38" s="213"/>
      <c r="H38" s="141"/>
      <c r="J38" s="187"/>
    </row>
    <row r="39" spans="1:10" ht="24" customHeight="1">
      <c r="A39" s="166"/>
      <c r="B39" s="166"/>
      <c r="C39" s="166"/>
      <c r="D39" s="166"/>
      <c r="E39" s="166"/>
      <c r="F39" s="213"/>
      <c r="H39" s="141"/>
      <c r="J39" s="187"/>
    </row>
    <row r="40" spans="1:10" ht="22.5" customHeight="1">
      <c r="A40" s="166"/>
      <c r="B40" s="166"/>
      <c r="C40" s="166"/>
      <c r="D40" s="166"/>
      <c r="E40" s="166"/>
      <c r="F40" s="213"/>
      <c r="H40" s="141"/>
      <c r="J40" s="187"/>
    </row>
    <row r="41" spans="1:10" ht="22.5" customHeight="1">
      <c r="A41" s="166"/>
      <c r="B41" s="166"/>
      <c r="C41" s="166"/>
      <c r="D41" s="166"/>
      <c r="E41" s="166"/>
      <c r="F41" s="213"/>
      <c r="H41" s="141"/>
      <c r="J41" s="187"/>
    </row>
    <row r="42" spans="1:10" ht="22.5" customHeight="1">
      <c r="A42" s="166"/>
      <c r="B42" s="166"/>
      <c r="C42" s="166"/>
      <c r="D42" s="166"/>
      <c r="E42" s="166"/>
      <c r="F42" s="213"/>
      <c r="H42" s="141"/>
      <c r="J42" s="187"/>
    </row>
    <row r="43" spans="1:10" ht="25.5" customHeight="1">
      <c r="A43" s="166"/>
      <c r="B43" s="166"/>
      <c r="C43" s="166"/>
      <c r="D43" s="166"/>
      <c r="E43" s="166"/>
      <c r="F43" s="213"/>
      <c r="H43" s="141"/>
      <c r="J43" s="187"/>
    </row>
    <row r="44" spans="1:10" ht="25.5" customHeight="1">
      <c r="A44" s="166"/>
      <c r="B44" s="166"/>
      <c r="C44" s="166"/>
      <c r="D44" s="166"/>
      <c r="E44" s="166"/>
      <c r="F44" s="213"/>
      <c r="H44" s="141"/>
      <c r="J44" s="187"/>
    </row>
    <row r="45" spans="1:10" ht="24" customHeight="1">
      <c r="A45" s="166"/>
      <c r="B45" s="166"/>
      <c r="C45" s="166"/>
      <c r="D45" s="166"/>
      <c r="E45" s="166"/>
      <c r="F45" s="213"/>
      <c r="H45" s="141"/>
      <c r="J45" s="187"/>
    </row>
    <row r="46" spans="1:10" ht="26.25" customHeight="1">
      <c r="A46" s="166"/>
      <c r="B46" s="166"/>
      <c r="C46" s="166"/>
      <c r="D46" s="166"/>
      <c r="E46" s="166"/>
      <c r="F46" s="213"/>
      <c r="H46" s="141"/>
      <c r="J46" s="187"/>
    </row>
    <row r="47" spans="1:10" ht="30" customHeight="1" thickBot="1">
      <c r="A47" s="332" t="s">
        <v>81</v>
      </c>
      <c r="B47" s="333"/>
      <c r="C47" s="333"/>
      <c r="D47" s="334"/>
      <c r="E47" s="98">
        <f>MIN(40000,SUM(E35:E46))</f>
        <v>0</v>
      </c>
      <c r="F47" s="214">
        <f>SUM(F35:F46)</f>
        <v>0</v>
      </c>
      <c r="H47" s="136">
        <f>MIN(40000,SUM(H35:H46))</f>
        <v>0</v>
      </c>
      <c r="J47" s="119"/>
    </row>
    <row r="48" spans="1:10" ht="26.25" customHeight="1" thickBot="1">
      <c r="A48" s="377" t="s">
        <v>30</v>
      </c>
      <c r="B48" s="287"/>
      <c r="C48" s="287"/>
      <c r="D48" s="287"/>
      <c r="E48" s="98">
        <f>MIN(100000,SUM(E19+E33+E47))</f>
        <v>0</v>
      </c>
      <c r="F48" s="214"/>
      <c r="H48" s="172">
        <f>MIN(100000,SUM(H19+H33+H47))</f>
        <v>0</v>
      </c>
      <c r="J48" s="181"/>
    </row>
    <row r="49" spans="1:10" ht="364.5" customHeight="1">
      <c r="A49" s="367" t="s">
        <v>113</v>
      </c>
      <c r="B49" s="312"/>
      <c r="C49" s="312"/>
      <c r="D49" s="312"/>
      <c r="E49" s="312"/>
      <c r="F49" s="312"/>
      <c r="G49" s="312"/>
      <c r="H49" s="312"/>
      <c r="I49" s="312"/>
      <c r="J49" s="312"/>
    </row>
    <row r="50" spans="1:10" ht="205.5" customHeight="1">
      <c r="A50" s="367" t="s">
        <v>84</v>
      </c>
      <c r="B50" s="312"/>
      <c r="C50" s="312"/>
      <c r="D50" s="312"/>
      <c r="E50" s="312"/>
      <c r="F50" s="312"/>
      <c r="G50" s="312"/>
      <c r="H50" s="312"/>
      <c r="I50" s="312"/>
      <c r="J50" s="312"/>
    </row>
    <row r="51" spans="1:10" ht="15.75" customHeight="1">
      <c r="A51" s="12"/>
      <c r="B51" s="12"/>
      <c r="C51" s="12"/>
      <c r="D51" s="12"/>
      <c r="E51" s="12"/>
      <c r="F51" s="12"/>
    </row>
    <row r="52" spans="1:10" s="37" customFormat="1" ht="63.75" customHeight="1">
      <c r="A52" s="326" t="s">
        <v>62</v>
      </c>
      <c r="B52" s="366"/>
      <c r="C52" s="366"/>
      <c r="D52" s="366"/>
      <c r="E52" s="366"/>
      <c r="F52" s="366"/>
      <c r="G52" s="366"/>
      <c r="H52" s="366"/>
    </row>
    <row r="53" spans="1:10" ht="15.75" customHeight="1">
      <c r="A53" s="12"/>
      <c r="B53" s="12"/>
      <c r="C53" s="12"/>
      <c r="D53" s="12"/>
      <c r="E53" s="12"/>
      <c r="F53" s="12"/>
    </row>
    <row r="54" spans="1:10" ht="15.75" customHeight="1">
      <c r="A54" s="12"/>
      <c r="B54" s="12"/>
      <c r="C54" s="12"/>
      <c r="D54" s="12"/>
      <c r="E54" s="12"/>
      <c r="F54" s="12"/>
    </row>
    <row r="55" spans="1:10" ht="15.75" customHeight="1">
      <c r="A55" s="12"/>
      <c r="B55" s="12"/>
      <c r="C55" s="12"/>
      <c r="D55" s="12"/>
      <c r="E55" s="12"/>
      <c r="F55" s="12"/>
    </row>
    <row r="56" spans="1:10" ht="15.75" customHeight="1">
      <c r="A56" s="12"/>
      <c r="B56" s="12"/>
      <c r="C56" s="12"/>
      <c r="D56" s="12"/>
      <c r="E56" s="12"/>
      <c r="F56" s="12"/>
    </row>
    <row r="57" spans="1:10" ht="15.75" customHeight="1">
      <c r="A57" s="12"/>
      <c r="B57" s="12"/>
      <c r="C57" s="12"/>
      <c r="D57" s="12"/>
      <c r="E57" s="12"/>
      <c r="F57" s="12"/>
    </row>
    <row r="58" spans="1:10" ht="15.75" customHeight="1">
      <c r="A58" s="12"/>
      <c r="B58" s="12"/>
      <c r="C58" s="12"/>
      <c r="D58" s="12"/>
      <c r="E58" s="12"/>
      <c r="F58" s="12"/>
    </row>
    <row r="59" spans="1:10" ht="15" customHeight="1">
      <c r="A59" s="12"/>
      <c r="B59" s="12"/>
      <c r="C59" s="12"/>
      <c r="D59" s="12"/>
      <c r="E59" s="12"/>
      <c r="F59" s="12"/>
    </row>
    <row r="1048361" ht="12.75" customHeight="1"/>
    <row r="1048362" ht="12.75" customHeight="1"/>
    <row r="1048363" ht="12.75" customHeight="1"/>
    <row r="1048364" ht="12.75" customHeight="1"/>
    <row r="1048365" ht="12.75" customHeight="1"/>
    <row r="1048366" ht="12.75" customHeight="1"/>
    <row r="1048367" ht="12.75" customHeight="1"/>
    <row r="1048368" ht="12.75" customHeight="1"/>
    <row r="1048369" ht="12.75" customHeight="1"/>
    <row r="1048370" ht="12.75" customHeight="1"/>
    <row r="1048371" ht="12.75" customHeight="1"/>
    <row r="1048372" ht="12.75" customHeight="1"/>
    <row r="1048373" ht="12.75" customHeight="1"/>
    <row r="1048374" ht="12.75" customHeight="1"/>
    <row r="1048375" ht="12.75" customHeight="1"/>
    <row r="1048376" ht="12.75" customHeight="1"/>
    <row r="1048377" ht="12.75" customHeight="1"/>
    <row r="1048378" ht="12.75" customHeight="1"/>
    <row r="1048379" ht="12.75" customHeight="1"/>
    <row r="1048380" ht="12.75" customHeight="1"/>
    <row r="1048381" ht="12.75" customHeight="1"/>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row r="1048396" ht="12.75" customHeight="1"/>
    <row r="1048397" ht="12.75" customHeight="1"/>
    <row r="1048398" ht="12.75" customHeight="1"/>
    <row r="1048399" ht="12.75" customHeight="1"/>
    <row r="1048400" ht="12.75" customHeight="1"/>
    <row r="1048401" ht="12.75" customHeight="1"/>
    <row r="1048402" ht="12.75" customHeight="1"/>
    <row r="1048403" ht="12.75" customHeight="1"/>
    <row r="1048404" ht="12.75" customHeight="1"/>
    <row r="1048405" ht="12.75" customHeight="1"/>
    <row r="1048406" ht="12.75" customHeight="1"/>
  </sheetData>
  <mergeCells count="16">
    <mergeCell ref="A52:H52"/>
    <mergeCell ref="A49:J49"/>
    <mergeCell ref="A50:J50"/>
    <mergeCell ref="B1:F1"/>
    <mergeCell ref="A47:D47"/>
    <mergeCell ref="A3:F3"/>
    <mergeCell ref="A4:F4"/>
    <mergeCell ref="A19:D19"/>
    <mergeCell ref="A2:F2"/>
    <mergeCell ref="H4:H5"/>
    <mergeCell ref="J4:J5"/>
    <mergeCell ref="A34:F34"/>
    <mergeCell ref="A6:F6"/>
    <mergeCell ref="A48:D48"/>
    <mergeCell ref="A33:D33"/>
    <mergeCell ref="A20:F20"/>
  </mergeCells>
  <pageMargins left="0.7" right="0.7" top="0.75" bottom="0.75" header="0.3" footer="0.3"/>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I1048355"/>
  <sheetViews>
    <sheetView zoomScale="80" zoomScaleNormal="80" workbookViewId="0">
      <selection activeCell="B5" sqref="B5:B7"/>
    </sheetView>
  </sheetViews>
  <sheetFormatPr baseColWidth="10" defaultColWidth="10" defaultRowHeight="15"/>
  <cols>
    <col min="1" max="1" width="53.7109375" style="12" customWidth="1"/>
    <col min="2" max="2" width="21" style="12" customWidth="1"/>
    <col min="3" max="3" width="35.7109375" style="11" customWidth="1"/>
    <col min="4" max="4" width="25.140625" style="39" customWidth="1"/>
    <col min="5" max="5" width="22" style="38" customWidth="1"/>
    <col min="6" max="6" width="22.140625" style="38" customWidth="1"/>
    <col min="7" max="8" width="32.140625" style="106" customWidth="1"/>
    <col min="9" max="9" width="5.42578125" style="106" customWidth="1"/>
    <col min="10" max="10" width="40.140625" style="125" customWidth="1"/>
    <col min="11" max="11" width="6" style="11" customWidth="1"/>
    <col min="12" max="12" width="31.7109375" style="11" customWidth="1"/>
    <col min="13" max="1021" width="11.42578125" style="11" customWidth="1"/>
    <col min="1022" max="1023" width="12.28515625" style="11" customWidth="1"/>
    <col min="1024" max="1024" width="10" style="12" customWidth="1"/>
    <col min="1025" max="16384" width="10" style="12"/>
  </cols>
  <sheetData>
    <row r="1" spans="1:1023" ht="64.150000000000006" customHeight="1" thickBot="1">
      <c r="A1" s="217"/>
      <c r="B1" s="240"/>
      <c r="C1" s="359" t="s">
        <v>18</v>
      </c>
      <c r="D1" s="378"/>
      <c r="E1" s="379"/>
      <c r="F1" s="379"/>
      <c r="G1" s="380"/>
      <c r="H1" s="381"/>
      <c r="I1" s="73"/>
      <c r="J1" s="74"/>
      <c r="K1" s="6"/>
    </row>
    <row r="2" spans="1:1023" ht="24" customHeight="1" thickBot="1">
      <c r="A2" s="382" t="str">
        <f>DADES_EMPRESA!B5</f>
        <v xml:space="preserve">APPLICANT COMPANY / APPLICANT COMPANY: </v>
      </c>
      <c r="B2" s="383"/>
      <c r="C2" s="287"/>
      <c r="D2" s="287"/>
      <c r="E2" s="287"/>
      <c r="F2" s="287"/>
      <c r="G2" s="287"/>
      <c r="H2" s="288"/>
      <c r="I2" s="74"/>
      <c r="J2" s="74"/>
      <c r="K2" s="6"/>
      <c r="L2" s="6"/>
    </row>
    <row r="3" spans="1:1023" ht="29.25" customHeight="1" thickBot="1">
      <c r="A3" s="337" t="s">
        <v>34</v>
      </c>
      <c r="B3" s="353"/>
      <c r="C3" s="287"/>
      <c r="D3" s="287"/>
      <c r="E3" s="287"/>
      <c r="F3" s="287"/>
      <c r="G3" s="287"/>
      <c r="H3" s="288"/>
      <c r="I3" s="74"/>
      <c r="J3" s="74"/>
      <c r="K3" s="5"/>
    </row>
    <row r="4" spans="1:1023" ht="64.900000000000006" customHeight="1" thickBot="1">
      <c r="A4" s="303" t="s">
        <v>85</v>
      </c>
      <c r="B4" s="364"/>
      <c r="C4" s="287"/>
      <c r="D4" s="287"/>
      <c r="E4" s="287"/>
      <c r="F4" s="287"/>
      <c r="G4" s="287"/>
      <c r="H4" s="288"/>
      <c r="I4" s="74"/>
      <c r="J4" s="375" t="s">
        <v>36</v>
      </c>
      <c r="K4" s="5"/>
      <c r="L4" s="331" t="s">
        <v>51</v>
      </c>
    </row>
    <row r="5" spans="1:1023" s="17" customFormat="1" ht="19.899999999999999" customHeight="1">
      <c r="A5" s="335" t="s">
        <v>53</v>
      </c>
      <c r="B5" s="335" t="s">
        <v>107</v>
      </c>
      <c r="C5" s="307" t="s">
        <v>40</v>
      </c>
      <c r="D5" s="384" t="s">
        <v>58</v>
      </c>
      <c r="E5" s="302" t="s">
        <v>41</v>
      </c>
      <c r="F5" s="302" t="s">
        <v>42</v>
      </c>
      <c r="G5" s="304" t="s">
        <v>47</v>
      </c>
      <c r="H5" s="304" t="s">
        <v>48</v>
      </c>
      <c r="I5" s="80"/>
      <c r="J5" s="268"/>
      <c r="K5" s="41"/>
      <c r="L5" s="268"/>
      <c r="AMB5" s="41"/>
      <c r="AMC5" s="41"/>
      <c r="AMD5" s="41"/>
      <c r="AME5" s="41"/>
      <c r="AMF5" s="41"/>
      <c r="AMG5" s="41"/>
    </row>
    <row r="6" spans="1:1023" s="41" customFormat="1" ht="19.899999999999999" customHeight="1">
      <c r="A6" s="268"/>
      <c r="B6" s="268"/>
      <c r="C6" s="268"/>
      <c r="D6" s="268"/>
      <c r="E6" s="268"/>
      <c r="F6" s="268"/>
      <c r="G6" s="268"/>
      <c r="H6" s="268"/>
      <c r="I6" s="107"/>
      <c r="J6" s="268"/>
      <c r="L6" s="268"/>
    </row>
    <row r="7" spans="1:1023" s="41" customFormat="1" ht="19.899999999999999" customHeight="1" thickBot="1">
      <c r="A7" s="299"/>
      <c r="B7" s="299"/>
      <c r="C7" s="299"/>
      <c r="D7" s="299"/>
      <c r="E7" s="299"/>
      <c r="F7" s="299"/>
      <c r="G7" s="299"/>
      <c r="H7" s="299"/>
      <c r="I7" s="107"/>
      <c r="J7" s="299"/>
      <c r="L7" s="299"/>
    </row>
    <row r="8" spans="1:1023" ht="18.75" customHeight="1">
      <c r="A8" s="190"/>
      <c r="B8" s="241"/>
      <c r="C8" s="191"/>
      <c r="D8" s="192"/>
      <c r="E8" s="193"/>
      <c r="F8" s="193"/>
      <c r="G8" s="194"/>
      <c r="H8" s="195"/>
      <c r="J8" s="196"/>
      <c r="L8" s="188"/>
      <c r="AMI8" s="12"/>
    </row>
    <row r="9" spans="1:1023" ht="19.899999999999999" customHeight="1">
      <c r="A9" s="64"/>
      <c r="B9" s="241"/>
      <c r="C9" s="43"/>
      <c r="D9" s="45"/>
      <c r="E9" s="44"/>
      <c r="F9" s="44"/>
      <c r="G9" s="108"/>
      <c r="H9" s="109"/>
      <c r="J9" s="126"/>
      <c r="L9" s="188"/>
      <c r="AMI9" s="12"/>
    </row>
    <row r="10" spans="1:1023" ht="19.899999999999999" customHeight="1">
      <c r="A10" s="64"/>
      <c r="B10" s="241"/>
      <c r="C10" s="43"/>
      <c r="D10" s="45"/>
      <c r="E10" s="44"/>
      <c r="F10" s="44"/>
      <c r="G10" s="108"/>
      <c r="H10" s="109"/>
      <c r="J10" s="126"/>
      <c r="L10" s="188"/>
      <c r="AMI10" s="12"/>
    </row>
    <row r="11" spans="1:1023" ht="19.899999999999999" customHeight="1">
      <c r="A11" s="64"/>
      <c r="B11" s="241"/>
      <c r="C11" s="43"/>
      <c r="D11" s="45"/>
      <c r="E11" s="44"/>
      <c r="F11" s="44"/>
      <c r="G11" s="108"/>
      <c r="H11" s="109"/>
      <c r="J11" s="126"/>
      <c r="L11" s="188"/>
      <c r="AMI11" s="12"/>
    </row>
    <row r="12" spans="1:1023" ht="19.899999999999999" customHeight="1">
      <c r="A12" s="64"/>
      <c r="B12" s="241"/>
      <c r="C12" s="43"/>
      <c r="D12" s="45"/>
      <c r="E12" s="44"/>
      <c r="F12" s="44"/>
      <c r="G12" s="108"/>
      <c r="H12" s="109"/>
      <c r="J12" s="126"/>
      <c r="L12" s="188"/>
      <c r="AMI12" s="12"/>
    </row>
    <row r="13" spans="1:1023" ht="19.899999999999999" customHeight="1" thickBot="1">
      <c r="A13" s="390" t="s">
        <v>86</v>
      </c>
      <c r="B13" s="391"/>
      <c r="C13" s="333"/>
      <c r="D13" s="333"/>
      <c r="E13" s="333"/>
      <c r="F13" s="334"/>
      <c r="G13" s="110">
        <f>MIN(20000,SUM(G8:G12))</f>
        <v>0</v>
      </c>
      <c r="H13" s="111">
        <f>SUM(H8:H12)</f>
        <v>0</v>
      </c>
      <c r="J13" s="137">
        <f>MIN(20000,SUM(J8:J12))</f>
        <v>0</v>
      </c>
      <c r="L13" s="189"/>
    </row>
    <row r="14" spans="1:1023" ht="8.25" customHeight="1">
      <c r="C14" s="32"/>
    </row>
    <row r="15" spans="1:1023" ht="8.25" customHeight="1">
      <c r="C15" s="32"/>
    </row>
    <row r="16" spans="1:1023" s="65" customFormat="1" ht="62.25" customHeight="1">
      <c r="A16" s="388" t="s">
        <v>87</v>
      </c>
      <c r="B16" s="388"/>
      <c r="C16" s="389"/>
      <c r="D16" s="389"/>
      <c r="E16" s="389"/>
      <c r="F16" s="389"/>
      <c r="G16" s="389"/>
      <c r="H16" s="389"/>
      <c r="I16" s="112"/>
      <c r="J16" s="127"/>
    </row>
    <row r="17" spans="1:10" s="37" customFormat="1" ht="60.75" hidden="1" customHeight="1">
      <c r="A17" s="64" t="s">
        <v>88</v>
      </c>
      <c r="B17" s="12"/>
      <c r="I17" s="100"/>
      <c r="J17" s="124"/>
    </row>
    <row r="18" spans="1:10" hidden="1">
      <c r="A18" s="64" t="s">
        <v>89</v>
      </c>
    </row>
    <row r="19" spans="1:10" hidden="1">
      <c r="A19" s="59" t="s">
        <v>90</v>
      </c>
      <c r="B19"/>
    </row>
    <row r="20" spans="1:10" hidden="1">
      <c r="A20" s="12" t="s">
        <v>91</v>
      </c>
    </row>
    <row r="21" spans="1:10" ht="48" customHeight="1">
      <c r="A21" s="326" t="s">
        <v>62</v>
      </c>
      <c r="B21" s="326"/>
      <c r="C21" s="243"/>
      <c r="D21" s="385"/>
      <c r="E21" s="386"/>
      <c r="F21" s="386"/>
      <c r="G21" s="387"/>
      <c r="H21" s="387"/>
    </row>
    <row r="23" spans="1:10" hidden="1">
      <c r="A23" s="12" t="s">
        <v>104</v>
      </c>
    </row>
    <row r="24" spans="1:10" hidden="1">
      <c r="A24" s="12" t="s">
        <v>112</v>
      </c>
    </row>
    <row r="25" spans="1:10" hidden="1">
      <c r="A25" s="12" t="s">
        <v>106</v>
      </c>
    </row>
    <row r="1048310" ht="12.75" customHeight="1"/>
    <row r="1048311" ht="12.75" customHeight="1"/>
    <row r="1048312" ht="12.75" customHeight="1"/>
    <row r="1048313" ht="12.75" customHeight="1"/>
    <row r="1048314" ht="12.75" customHeight="1"/>
    <row r="1048315" ht="12.75" customHeight="1"/>
    <row r="1048316" ht="12.75" customHeight="1"/>
    <row r="1048317" ht="12.75" customHeight="1"/>
    <row r="1048318" ht="12.75" customHeight="1"/>
    <row r="1048319" ht="12.75" customHeight="1"/>
    <row r="1048320" ht="12.75" customHeight="1"/>
    <row r="1048321" ht="12.75" customHeight="1"/>
    <row r="1048322" ht="12.75" customHeight="1"/>
    <row r="1048323" ht="12.75" customHeight="1"/>
    <row r="1048324" ht="12.75" customHeight="1"/>
    <row r="1048325" ht="12.75" customHeight="1"/>
    <row r="1048326" ht="12.75" customHeight="1"/>
    <row r="1048327" ht="12.75" customHeight="1"/>
    <row r="1048328" ht="12.75" customHeight="1"/>
    <row r="1048329" ht="12.75" customHeight="1"/>
    <row r="1048330" ht="12.75" customHeight="1"/>
    <row r="1048331" ht="12.75" customHeight="1"/>
    <row r="1048332" ht="12.75" customHeight="1"/>
    <row r="1048333" ht="12.75" customHeight="1"/>
    <row r="1048334" ht="12.75" customHeight="1"/>
    <row r="1048335" ht="12.75" customHeight="1"/>
    <row r="1048336" ht="12.75" customHeight="1"/>
    <row r="1048337" ht="12.75" customHeight="1"/>
    <row r="1048338" ht="12.75" customHeight="1"/>
    <row r="1048339" ht="12.75" customHeight="1"/>
    <row r="1048340" ht="12.75" customHeight="1"/>
    <row r="1048341" ht="12.75" customHeight="1"/>
    <row r="1048342" ht="12.75" customHeight="1"/>
    <row r="1048343" ht="12.75" customHeight="1"/>
    <row r="1048344" ht="12.75" customHeight="1"/>
    <row r="1048345" ht="12.75" customHeight="1"/>
    <row r="1048346" ht="12.75" customHeight="1"/>
    <row r="1048347" ht="12.75" customHeight="1"/>
    <row r="1048348" ht="12.75" customHeight="1"/>
    <row r="1048349" ht="12.75" customHeight="1"/>
    <row r="1048350" ht="12.75" customHeight="1"/>
    <row r="1048351" ht="12.75" customHeight="1"/>
    <row r="1048352" ht="12.75" customHeight="1"/>
    <row r="1048353" ht="12.75" customHeight="1"/>
    <row r="1048354" ht="12.75" customHeight="1"/>
    <row r="1048355" ht="12.75" customHeight="1"/>
  </sheetData>
  <mergeCells count="17">
    <mergeCell ref="J4:J7"/>
    <mergeCell ref="L4:L7"/>
    <mergeCell ref="A3:H3"/>
    <mergeCell ref="A21:H21"/>
    <mergeCell ref="A4:H4"/>
    <mergeCell ref="G5:G7"/>
    <mergeCell ref="A16:H16"/>
    <mergeCell ref="A13:F13"/>
    <mergeCell ref="B5:B7"/>
    <mergeCell ref="C1:H1"/>
    <mergeCell ref="A2:H2"/>
    <mergeCell ref="E5:E7"/>
    <mergeCell ref="C5:C7"/>
    <mergeCell ref="D5:D7"/>
    <mergeCell ref="A5:A7"/>
    <mergeCell ref="H5:H7"/>
    <mergeCell ref="F5:F7"/>
  </mergeCells>
  <dataValidations count="2">
    <dataValidation type="list" allowBlank="1" showInputMessage="1" showErrorMessage="1" sqref="A8:A12" xr:uid="{00000000-0002-0000-0800-000000000000}">
      <formula1>$A$17:$A$20</formula1>
    </dataValidation>
    <dataValidation type="list" allowBlank="1" showInputMessage="1" showErrorMessage="1" sqref="B8:B12" xr:uid="{401E68AF-6093-4735-82C3-44605D4EC4DB}">
      <formula1>$A$23:$A$25</formula1>
    </dataValidation>
  </dataValidations>
  <pageMargins left="0.7" right="0.7"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DADES_EMPRESA</vt:lpstr>
      <vt:lpstr>RESUM</vt:lpstr>
      <vt:lpstr>1_FIRES_INTERNACIONALS</vt:lpstr>
      <vt:lpstr>2_ALLOTJAMENT_DESPLAÇ_PROVES</vt:lpstr>
      <vt:lpstr>3_PLA_MQ_INT</vt:lpstr>
      <vt:lpstr>4_REGISTRE_DE_MARCA</vt:lpstr>
      <vt:lpstr>5_CERTIFICACIÓ_PRODUCTES</vt:lpstr>
      <vt:lpstr>6_CONTRACT_PROF</vt:lpstr>
      <vt:lpstr>7_CONSULTORIA ESTRATÈGICA</vt:lpstr>
      <vt:lpstr>8_TRÀMITS EEUU</vt:lpstr>
      <vt:lpstr>9_IRAN</vt:lpstr>
      <vt:lpstr>10_ALTRES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FERRER GÓMEZ, AMPARO</dc:creator>
  <cp:lastModifiedBy>FERRER GÓMEZ, AMPARO</cp:lastModifiedBy>
  <dcterms:created xsi:type="dcterms:W3CDTF">2023-01-23T08:08:03Z</dcterms:created>
  <dcterms:modified xsi:type="dcterms:W3CDTF">2026-04-29T08:59:38Z</dcterms:modified>
</cp:coreProperties>
</file>